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moneyhouse-my.sharepoint.com/personal/cmunson_moneyhouseus_com/Documents/Documents/"/>
    </mc:Choice>
  </mc:AlternateContent>
  <xr:revisionPtr revIDLastSave="0" documentId="14_{B5A8F096-DBAB-4BFC-A577-B7BC031D8762}" xr6:coauthVersionLast="47" xr6:coauthVersionMax="47" xr10:uidLastSave="{00000000-0000-0000-0000-000000000000}"/>
  <bookViews>
    <workbookView xWindow="-120" yWindow="-120" windowWidth="29040" windowHeight="15840" xr2:uid="{1D401517-9B98-4236-A1E3-BDCD2BC649D8}"/>
  </bookViews>
  <sheets>
    <sheet name="HECM RI Calculator" sheetId="1" r:id="rId1"/>
    <sheet name="Asset Dissipation"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8" i="2" l="1"/>
  <c r="C9" i="2"/>
  <c r="C7" i="2"/>
  <c r="C11" i="2" l="1"/>
  <c r="C13" i="2" s="1"/>
  <c r="D22" i="1"/>
  <c r="D24" i="1" s="1"/>
  <c r="D13" i="1"/>
  <c r="D27" i="1" l="1"/>
  <c r="D29" i="1" s="1"/>
  <c r="D28" i="1" l="1"/>
</calcChain>
</file>

<file path=xl/sharedStrings.xml><?xml version="1.0" encoding="utf-8"?>
<sst xmlns="http://schemas.openxmlformats.org/spreadsheetml/2006/main" count="108" uniqueCount="96">
  <si>
    <t>SS Income, award - medical</t>
  </si>
  <si>
    <t>Annuity Income</t>
  </si>
  <si>
    <t>Pension Income</t>
  </si>
  <si>
    <t>Verfied Rental Income</t>
  </si>
  <si>
    <t>Total Monthly Income</t>
  </si>
  <si>
    <t>Total Income Calculation</t>
  </si>
  <si>
    <t>Monthly Property Taxes</t>
  </si>
  <si>
    <t>Monthly HOI</t>
  </si>
  <si>
    <t>Monthly HOA</t>
  </si>
  <si>
    <t>Monthly Debt Payments</t>
  </si>
  <si>
    <t>Total Expenses</t>
  </si>
  <si>
    <t>Total Expense Calculation</t>
  </si>
  <si>
    <t>Resulting Residual Income</t>
  </si>
  <si>
    <t>*</t>
  </si>
  <si>
    <t>Single</t>
  </si>
  <si>
    <t>Couple</t>
  </si>
  <si>
    <t>Questions:</t>
  </si>
  <si>
    <t>Property Value:</t>
  </si>
  <si>
    <t>Mortgage Liens:</t>
  </si>
  <si>
    <t>Aprox Credit Score:</t>
  </si>
  <si>
    <t>Aprox credit debt/mo:</t>
  </si>
  <si>
    <t>Are you legally married:</t>
  </si>
  <si>
    <t>How many in household:</t>
  </si>
  <si>
    <t>Lates</t>
  </si>
  <si>
    <t>What is your DOB:</t>
  </si>
  <si>
    <t>Spouse</t>
  </si>
  <si>
    <t>Total</t>
  </si>
  <si>
    <t>Purchase or refi:</t>
  </si>
  <si>
    <t>Property Address:</t>
  </si>
  <si>
    <t>Any cash out loans:</t>
  </si>
  <si>
    <t>Date:</t>
  </si>
  <si>
    <t>Solar:</t>
  </si>
  <si>
    <t>Goal:</t>
  </si>
  <si>
    <t>Credit Information HECM</t>
  </si>
  <si>
    <t>**</t>
  </si>
  <si>
    <t>**See chart at right</t>
  </si>
  <si>
    <t>* no lates in past 24 months</t>
  </si>
  <si>
    <t># yrs</t>
  </si>
  <si>
    <t>Family Size</t>
  </si>
  <si>
    <t>Northeast</t>
  </si>
  <si>
    <t>Midwest</t>
  </si>
  <si>
    <t>South</t>
  </si>
  <si>
    <t>West</t>
  </si>
  <si>
    <t>4 or more</t>
  </si>
  <si>
    <t>HECM Residual Income Requirements Based on Region and Family Size</t>
  </si>
  <si>
    <t>Region</t>
  </si>
  <si>
    <t>States</t>
  </si>
  <si>
    <t>CT, MA, ME, NH, NJ, NY, PA, RI, VT</t>
  </si>
  <si>
    <t>IA, IL, IN, KS, MI, MN, MO, ND, NE, OH, SD, WI</t>
  </si>
  <si>
    <t>AL, AR, DC, DE, FL, GA, KY, LA, MD, MS, NC, OK, PR, SC, TN, TX, VA, WI WV</t>
  </si>
  <si>
    <t>AK, AZ, CA, CO, HI, ID, MT, NM, NV, OR, UT, WA, WY</t>
  </si>
  <si>
    <t>Home sq footage =</t>
  </si>
  <si>
    <t>Property Taxes/mo:</t>
  </si>
  <si>
    <t>Home Insurance/mo:</t>
  </si>
  <si>
    <t>HOA dues/mo:</t>
  </si>
  <si>
    <t>Income</t>
  </si>
  <si>
    <t>Cash Out</t>
  </si>
  <si>
    <t>Invest</t>
  </si>
  <si>
    <t>Lease</t>
  </si>
  <si>
    <t>Owned</t>
  </si>
  <si>
    <t>Pay Mtg</t>
  </si>
  <si>
    <t>1st</t>
  </si>
  <si>
    <t>2nd</t>
  </si>
  <si>
    <t>HECM Residual Income Calculator</t>
  </si>
  <si>
    <t>HECM Asset Dissipation Calculator</t>
  </si>
  <si>
    <t>Available Principal Limit from RV (if known)</t>
  </si>
  <si>
    <t>Assets</t>
  </si>
  <si>
    <t>Amount</t>
  </si>
  <si>
    <t>Liquid Assets- Savings/Checking Accounts</t>
  </si>
  <si>
    <t>Dissipated Income Result</t>
  </si>
  <si>
    <t>Age of Youngest Borrower</t>
  </si>
  <si>
    <t>Life Expectancy in Months</t>
  </si>
  <si>
    <t>65 - 66</t>
  </si>
  <si>
    <t>68- 69</t>
  </si>
  <si>
    <t>72- 73</t>
  </si>
  <si>
    <t>74- 75</t>
  </si>
  <si>
    <t>77- 78</t>
  </si>
  <si>
    <t>79- 80</t>
  </si>
  <si>
    <t>81- 82</t>
  </si>
  <si>
    <t>83- 84</t>
  </si>
  <si>
    <t>85- 87</t>
  </si>
  <si>
    <t>88- 90</t>
  </si>
  <si>
    <t>91- 94</t>
  </si>
  <si>
    <t>95 and Over</t>
  </si>
  <si>
    <t>Life Expectancy in Months (Enter Figure from Chart to the Right):</t>
  </si>
  <si>
    <t>Total Monthly Dissipated Assets:</t>
  </si>
  <si>
    <t>RI shortage from HECM tab for single or couple (input as negative)</t>
  </si>
  <si>
    <t>Liquid Assets- IRAs and taxable assets</t>
  </si>
  <si>
    <t>New RI shortage (If positive: RI meets guidelines)</t>
  </si>
  <si>
    <t>Asset Dissipation Info:</t>
  </si>
  <si>
    <t>Dissipation of documented assets can be used as a compensating factor to help a HECM reverse mortgage applicant overcome a residual income shortfall. Any cash asset that can be documented can potentially be dissipated, including funds in 401Ks, IRAs, Roth IRAs, checking accounts, savings accounts, money market accounts, etc. Assets are divided by the youngest borrower's life expectancy in months to calculate a monthly income amount that could come from those funds.</t>
  </si>
  <si>
    <t>Enter Residual Income Requirement Amount From the Family Size Chart Above</t>
  </si>
  <si>
    <t>Single overage/shortage</t>
  </si>
  <si>
    <t>Couple overage/shortage</t>
  </si>
  <si>
    <r>
      <t xml:space="preserve">*If Residual Income results in a shortfall, carry the shortfall results for this borrower's family size to the </t>
    </r>
    <r>
      <rPr>
        <b/>
        <u/>
        <sz val="11"/>
        <color rgb="FFFF0000"/>
        <rFont val="Calibri"/>
        <family val="2"/>
        <scheme val="minor"/>
      </rPr>
      <t>asset dissipation tab</t>
    </r>
    <r>
      <rPr>
        <b/>
        <sz val="11"/>
        <color rgb="FFFF0000"/>
        <rFont val="Calibri"/>
        <family val="2"/>
        <scheme val="minor"/>
      </rPr>
      <t xml:space="preserve"> to see if RI can work using liquid assets as income</t>
    </r>
  </si>
  <si>
    <t>* If RI fails even after dissipating assets, please reach out to your ReverseMH Account Executive to discuss other possible solutions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</si>
</sst>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quot;$&quot;#,##0"/>
    <numFmt numFmtId="165" formatCode="&quot;$&quot;#,##0.00"/>
  </numFmts>
  <fonts count="10" x14ac:knownFonts="1">
    <font>
      <sz val="11"/>
      <color theme="1"/>
      <name val="Calibri"/>
      <family val="2"/>
      <scheme val="minor"/>
    </font>
    <font>
      <sz val="11"/>
      <color rgb="FFFF0000"/>
      <name val="Calibri"/>
      <family val="2"/>
      <scheme val="minor"/>
    </font>
    <font>
      <b/>
      <sz val="11"/>
      <color theme="1"/>
      <name val="Calibri"/>
      <family val="2"/>
      <scheme val="minor"/>
    </font>
    <font>
      <u/>
      <sz val="11"/>
      <color theme="1"/>
      <name val="Calibri"/>
      <family val="2"/>
      <scheme val="minor"/>
    </font>
    <font>
      <b/>
      <sz val="16"/>
      <color theme="1"/>
      <name val="Calibri"/>
      <family val="2"/>
      <scheme val="minor"/>
    </font>
    <font>
      <b/>
      <sz val="12"/>
      <color theme="1"/>
      <name val="Calibri"/>
      <family val="2"/>
      <scheme val="minor"/>
    </font>
    <font>
      <sz val="12"/>
      <color theme="1"/>
      <name val="Calibri"/>
      <family val="2"/>
      <scheme val="minor"/>
    </font>
    <font>
      <b/>
      <sz val="11"/>
      <color rgb="FFFF0000"/>
      <name val="Calibri"/>
      <family val="2"/>
      <scheme val="minor"/>
    </font>
    <font>
      <b/>
      <sz val="11"/>
      <color theme="4" tint="-0.249977111117893"/>
      <name val="Calibri"/>
      <family val="2"/>
      <scheme val="minor"/>
    </font>
    <font>
      <b/>
      <u/>
      <sz val="11"/>
      <color rgb="FFFF0000"/>
      <name val="Calibri"/>
      <family val="2"/>
      <scheme val="minor"/>
    </font>
  </fonts>
  <fills count="7">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C000"/>
        <bgColor indexed="64"/>
      </patternFill>
    </fill>
    <fill>
      <patternFill patternType="solid">
        <fgColor rgb="FFFFFF00"/>
        <bgColor indexed="64"/>
      </patternFill>
    </fill>
    <fill>
      <patternFill patternType="solid">
        <fgColor theme="5"/>
        <bgColor indexed="64"/>
      </patternFill>
    </fill>
  </fills>
  <borders count="33">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ck">
        <color rgb="FFFFC000"/>
      </left>
      <right style="thick">
        <color rgb="FFFFC000"/>
      </right>
      <top style="thick">
        <color rgb="FFFFC000"/>
      </top>
      <bottom style="thin">
        <color indexed="64"/>
      </bottom>
      <diagonal/>
    </border>
    <border>
      <left style="thick">
        <color rgb="FFFFC000"/>
      </left>
      <right style="thick">
        <color rgb="FFFFC000"/>
      </right>
      <top style="thin">
        <color indexed="64"/>
      </top>
      <bottom style="thin">
        <color indexed="64"/>
      </bottom>
      <diagonal/>
    </border>
    <border>
      <left style="thick">
        <color rgb="FFFFC000"/>
      </left>
      <right style="thick">
        <color rgb="FFFFC000"/>
      </right>
      <top style="thin">
        <color indexed="64"/>
      </top>
      <bottom style="thick">
        <color rgb="FFFFC000"/>
      </bottom>
      <diagonal/>
    </border>
    <border>
      <left/>
      <right style="thin">
        <color indexed="64"/>
      </right>
      <top/>
      <bottom/>
      <diagonal/>
    </border>
    <border>
      <left/>
      <right/>
      <top style="thin">
        <color indexed="64"/>
      </top>
      <bottom/>
      <diagonal/>
    </border>
    <border>
      <left style="thick">
        <color rgb="FF0070C0"/>
      </left>
      <right style="thin">
        <color indexed="64"/>
      </right>
      <top style="thick">
        <color rgb="FF0070C0"/>
      </top>
      <bottom style="thick">
        <color rgb="FF0070C0"/>
      </bottom>
      <diagonal/>
    </border>
    <border>
      <left style="thin">
        <color indexed="64"/>
      </left>
      <right style="thin">
        <color indexed="64"/>
      </right>
      <top style="thick">
        <color rgb="FF0070C0"/>
      </top>
      <bottom style="thick">
        <color rgb="FF0070C0"/>
      </bottom>
      <diagonal/>
    </border>
    <border>
      <left style="thin">
        <color indexed="64"/>
      </left>
      <right style="thick">
        <color rgb="FF0070C0"/>
      </right>
      <top style="thick">
        <color rgb="FF0070C0"/>
      </top>
      <bottom style="thick">
        <color rgb="FF0070C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theme="4" tint="-0.24994659260841701"/>
      </left>
      <right style="thick">
        <color theme="4" tint="-0.24994659260841701"/>
      </right>
      <top style="thick">
        <color theme="4" tint="-0.24994659260841701"/>
      </top>
      <bottom style="thick">
        <color theme="4" tint="-0.24994659260841701"/>
      </bottom>
      <diagonal/>
    </border>
    <border>
      <left style="medium">
        <color indexed="64"/>
      </left>
      <right/>
      <top style="medium">
        <color indexed="64"/>
      </top>
      <bottom/>
      <diagonal/>
    </border>
    <border>
      <left/>
      <right/>
      <top style="medium">
        <color indexed="64"/>
      </top>
      <bottom/>
      <diagonal/>
    </border>
  </borders>
  <cellStyleXfs count="1">
    <xf numFmtId="0" fontId="0" fillId="0" borderId="0"/>
  </cellStyleXfs>
  <cellXfs count="111">
    <xf numFmtId="0" fontId="0" fillId="0" borderId="0" xfId="0"/>
    <xf numFmtId="0" fontId="0" fillId="2" borderId="0" xfId="0" applyFill="1"/>
    <xf numFmtId="0" fontId="0" fillId="2" borderId="3" xfId="0" applyFill="1" applyBorder="1"/>
    <xf numFmtId="0" fontId="0" fillId="2" borderId="4" xfId="0" applyFill="1" applyBorder="1"/>
    <xf numFmtId="0" fontId="2" fillId="2" borderId="0" xfId="0" applyFont="1" applyFill="1"/>
    <xf numFmtId="0" fontId="0" fillId="2" borderId="1" xfId="0" applyFill="1" applyBorder="1"/>
    <xf numFmtId="0" fontId="0" fillId="2" borderId="2" xfId="0" applyFill="1" applyBorder="1"/>
    <xf numFmtId="0" fontId="1" fillId="2" borderId="3" xfId="0" applyFont="1" applyFill="1" applyBorder="1" applyAlignment="1">
      <alignment horizontal="right"/>
    </xf>
    <xf numFmtId="0" fontId="3" fillId="2" borderId="1" xfId="0" applyFont="1" applyFill="1" applyBorder="1"/>
    <xf numFmtId="0" fontId="3" fillId="2" borderId="2" xfId="0" applyFont="1" applyFill="1" applyBorder="1"/>
    <xf numFmtId="0" fontId="0" fillId="2" borderId="3" xfId="0" applyFill="1" applyBorder="1" applyAlignment="1">
      <alignment horizontal="right"/>
    </xf>
    <xf numFmtId="0" fontId="0" fillId="2" borderId="0" xfId="0" applyFill="1" applyAlignment="1">
      <alignment horizontal="center"/>
    </xf>
    <xf numFmtId="0" fontId="1" fillId="2" borderId="0" xfId="0" applyFont="1" applyFill="1"/>
    <xf numFmtId="0" fontId="0" fillId="2" borderId="5" xfId="0" applyFill="1" applyBorder="1"/>
    <xf numFmtId="0" fontId="0" fillId="2" borderId="6" xfId="0" applyFill="1" applyBorder="1"/>
    <xf numFmtId="0" fontId="0" fillId="2" borderId="7" xfId="0" applyFill="1" applyBorder="1"/>
    <xf numFmtId="0" fontId="0" fillId="0" borderId="5" xfId="0" applyBorder="1"/>
    <xf numFmtId="0" fontId="0" fillId="0" borderId="8" xfId="0" applyBorder="1"/>
    <xf numFmtId="0" fontId="0" fillId="2" borderId="4" xfId="0" applyFill="1" applyBorder="1" applyAlignment="1">
      <alignment horizontal="center"/>
    </xf>
    <xf numFmtId="164" fontId="0" fillId="2" borderId="1" xfId="0" applyNumberFormat="1" applyFill="1" applyBorder="1"/>
    <xf numFmtId="164" fontId="0" fillId="2" borderId="2" xfId="0" applyNumberFormat="1" applyFill="1" applyBorder="1"/>
    <xf numFmtId="164" fontId="0" fillId="2" borderId="0" xfId="0" applyNumberFormat="1" applyFill="1"/>
    <xf numFmtId="6" fontId="0" fillId="2" borderId="0" xfId="0" applyNumberFormat="1" applyFill="1"/>
    <xf numFmtId="0" fontId="6" fillId="2" borderId="0" xfId="0" applyFont="1" applyFill="1"/>
    <xf numFmtId="0" fontId="6" fillId="2" borderId="1" xfId="0" applyFont="1" applyFill="1" applyBorder="1"/>
    <xf numFmtId="0" fontId="6" fillId="2" borderId="0" xfId="0" applyFont="1" applyFill="1" applyAlignment="1">
      <alignment horizontal="right"/>
    </xf>
    <xf numFmtId="0" fontId="6" fillId="2" borderId="2" xfId="0" applyFont="1" applyFill="1" applyBorder="1"/>
    <xf numFmtId="0" fontId="0" fillId="0" borderId="6" xfId="0" applyBorder="1"/>
    <xf numFmtId="0" fontId="6" fillId="2" borderId="0" xfId="0" applyFont="1" applyFill="1" applyAlignment="1">
      <alignment horizontal="center"/>
    </xf>
    <xf numFmtId="0" fontId="7" fillId="2" borderId="0" xfId="0" applyFont="1" applyFill="1"/>
    <xf numFmtId="0" fontId="4" fillId="0" borderId="0" xfId="0" applyFont="1" applyAlignment="1">
      <alignment horizontal="center"/>
    </xf>
    <xf numFmtId="0" fontId="0" fillId="0" borderId="0" xfId="0" applyAlignment="1">
      <alignment horizontal="center"/>
    </xf>
    <xf numFmtId="0" fontId="0" fillId="0" borderId="0" xfId="0" applyAlignment="1">
      <alignment wrapText="1"/>
    </xf>
    <xf numFmtId="0" fontId="0" fillId="0" borderId="13"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0" fillId="0" borderId="12" xfId="0" applyBorder="1"/>
    <xf numFmtId="165" fontId="0" fillId="4" borderId="12" xfId="0" applyNumberFormat="1" applyFill="1" applyBorder="1" applyAlignment="1">
      <alignment horizontal="center"/>
    </xf>
    <xf numFmtId="0" fontId="0" fillId="4" borderId="12" xfId="0" applyFill="1" applyBorder="1" applyAlignment="1">
      <alignment horizontal="center"/>
    </xf>
    <xf numFmtId="0" fontId="0" fillId="2" borderId="18" xfId="0" applyFill="1" applyBorder="1"/>
    <xf numFmtId="0" fontId="0" fillId="2" borderId="23" xfId="0" applyFill="1" applyBorder="1"/>
    <xf numFmtId="0" fontId="0" fillId="2" borderId="19" xfId="0" applyFill="1" applyBorder="1"/>
    <xf numFmtId="0" fontId="0" fillId="2" borderId="24" xfId="0" applyFill="1" applyBorder="1"/>
    <xf numFmtId="0" fontId="4" fillId="2" borderId="27" xfId="0" applyFont="1" applyFill="1" applyBorder="1" applyAlignment="1">
      <alignment horizontal="center"/>
    </xf>
    <xf numFmtId="0" fontId="0" fillId="2" borderId="18" xfId="0" applyFill="1" applyBorder="1" applyAlignment="1">
      <alignment horizontal="center"/>
    </xf>
    <xf numFmtId="0" fontId="0" fillId="2" borderId="27" xfId="0" applyFill="1" applyBorder="1" applyAlignment="1">
      <alignment wrapText="1"/>
    </xf>
    <xf numFmtId="0" fontId="0" fillId="2" borderId="0" xfId="0" applyFill="1" applyAlignment="1">
      <alignment wrapText="1"/>
    </xf>
    <xf numFmtId="0" fontId="0" fillId="2" borderId="18" xfId="0" applyFill="1" applyBorder="1" applyAlignment="1">
      <alignment wrapText="1"/>
    </xf>
    <xf numFmtId="0" fontId="0" fillId="2" borderId="27" xfId="0" applyFill="1" applyBorder="1"/>
    <xf numFmtId="0" fontId="3" fillId="2" borderId="27" xfId="0" applyFont="1" applyFill="1" applyBorder="1"/>
    <xf numFmtId="0" fontId="3" fillId="0" borderId="0" xfId="0" applyFont="1"/>
    <xf numFmtId="0" fontId="0" fillId="2" borderId="27" xfId="0" applyFill="1" applyBorder="1" applyAlignment="1">
      <alignment vertical="top" wrapText="1"/>
    </xf>
    <xf numFmtId="0" fontId="0" fillId="2" borderId="1" xfId="0" applyFill="1" applyBorder="1" applyAlignment="1">
      <alignment horizontal="center"/>
    </xf>
    <xf numFmtId="0" fontId="0" fillId="2" borderId="29" xfId="0" applyFill="1" applyBorder="1"/>
    <xf numFmtId="0" fontId="0" fillId="2" borderId="28" xfId="0" applyFill="1" applyBorder="1"/>
    <xf numFmtId="0" fontId="0" fillId="2" borderId="0" xfId="0" applyFill="1" applyAlignment="1">
      <alignment vertical="top" wrapText="1"/>
    </xf>
    <xf numFmtId="164" fontId="0" fillId="5" borderId="1" xfId="0" applyNumberFormat="1" applyFill="1" applyBorder="1"/>
    <xf numFmtId="164" fontId="0" fillId="5" borderId="2" xfId="0" applyNumberFormat="1" applyFill="1" applyBorder="1"/>
    <xf numFmtId="0" fontId="0" fillId="5" borderId="2" xfId="0" applyFill="1" applyBorder="1"/>
    <xf numFmtId="0" fontId="0" fillId="5" borderId="12" xfId="0" applyFill="1" applyBorder="1" applyAlignment="1">
      <alignment horizontal="center"/>
    </xf>
    <xf numFmtId="6" fontId="0" fillId="2" borderId="30" xfId="0" applyNumberFormat="1" applyFill="1" applyBorder="1"/>
    <xf numFmtId="164" fontId="0" fillId="2" borderId="30" xfId="0" applyNumberFormat="1" applyFill="1" applyBorder="1"/>
    <xf numFmtId="0" fontId="0" fillId="2" borderId="31" xfId="0" applyFill="1" applyBorder="1"/>
    <xf numFmtId="0" fontId="0" fillId="2" borderId="32" xfId="0" applyFill="1" applyBorder="1"/>
    <xf numFmtId="0" fontId="7" fillId="2" borderId="3" xfId="0" applyFont="1" applyFill="1" applyBorder="1" applyAlignment="1">
      <alignment horizontal="center" vertical="center" wrapText="1"/>
    </xf>
    <xf numFmtId="0" fontId="0" fillId="0" borderId="0" xfId="0" applyAlignment="1">
      <alignment horizontal="center" vertical="center" wrapText="1"/>
    </xf>
    <xf numFmtId="0" fontId="0" fillId="0" borderId="3" xfId="0" applyBorder="1" applyAlignment="1">
      <alignment horizontal="center" vertical="center" wrapText="1"/>
    </xf>
    <xf numFmtId="0" fontId="8" fillId="2" borderId="0" xfId="0" applyFont="1" applyFill="1" applyAlignment="1">
      <alignment horizontal="center" wrapText="1"/>
    </xf>
    <xf numFmtId="0" fontId="8" fillId="0" borderId="0" xfId="0" applyFont="1" applyAlignment="1">
      <alignment horizontal="center" wrapText="1"/>
    </xf>
    <xf numFmtId="0" fontId="0" fillId="0" borderId="3" xfId="0" applyBorder="1"/>
    <xf numFmtId="0" fontId="0" fillId="0" borderId="0" xfId="0"/>
    <xf numFmtId="0" fontId="0" fillId="0" borderId="4" xfId="0" applyBorder="1"/>
    <xf numFmtId="0" fontId="0" fillId="2" borderId="12" xfId="0" applyFill="1" applyBorder="1" applyAlignment="1">
      <alignment horizontal="center"/>
    </xf>
    <xf numFmtId="0" fontId="0" fillId="0" borderId="12" xfId="0" applyBorder="1" applyAlignment="1">
      <alignment horizontal="center"/>
    </xf>
    <xf numFmtId="6" fontId="0" fillId="2" borderId="12" xfId="0" applyNumberFormat="1" applyFill="1" applyBorder="1" applyAlignment="1">
      <alignment horizontal="center"/>
    </xf>
    <xf numFmtId="0" fontId="6" fillId="2" borderId="2" xfId="0" applyFont="1" applyFill="1" applyBorder="1"/>
    <xf numFmtId="0" fontId="0" fillId="0" borderId="2" xfId="0" applyBorder="1"/>
    <xf numFmtId="0" fontId="6" fillId="2" borderId="1" xfId="0" applyFont="1" applyFill="1" applyBorder="1"/>
    <xf numFmtId="0" fontId="0" fillId="0" borderId="1" xfId="0" applyBorder="1"/>
    <xf numFmtId="0" fontId="0" fillId="2" borderId="0" xfId="0" applyFill="1"/>
    <xf numFmtId="0" fontId="5" fillId="3" borderId="12" xfId="0" applyFont="1" applyFill="1" applyBorder="1" applyAlignment="1">
      <alignment horizontal="center"/>
    </xf>
    <xf numFmtId="0" fontId="7" fillId="0" borderId="0" xfId="0" applyFont="1" applyAlignment="1">
      <alignment vertical="top" wrapText="1"/>
    </xf>
    <xf numFmtId="0" fontId="0" fillId="0" borderId="0" xfId="0" applyAlignment="1">
      <alignment wrapText="1"/>
    </xf>
    <xf numFmtId="0" fontId="0" fillId="2" borderId="27" xfId="0" applyFill="1" applyBorder="1" applyAlignment="1">
      <alignment vertical="top" wrapText="1"/>
    </xf>
    <xf numFmtId="0" fontId="0" fillId="0" borderId="0" xfId="0" applyAlignment="1">
      <alignment vertical="top" wrapText="1"/>
    </xf>
    <xf numFmtId="0" fontId="0" fillId="0" borderId="27" xfId="0" applyBorder="1" applyAlignment="1">
      <alignment vertical="top" wrapText="1"/>
    </xf>
    <xf numFmtId="0" fontId="0" fillId="0" borderId="12" xfId="0" applyBorder="1"/>
    <xf numFmtId="0" fontId="0" fillId="0" borderId="13" xfId="0" applyBorder="1"/>
    <xf numFmtId="165" fontId="0" fillId="0" borderId="20" xfId="0" applyNumberFormat="1"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165" fontId="0" fillId="0" borderId="12" xfId="0" applyNumberFormat="1" applyBorder="1" applyAlignment="1">
      <alignment horizontal="center"/>
    </xf>
    <xf numFmtId="165" fontId="0" fillId="0" borderId="12" xfId="0" applyNumberFormat="1" applyBorder="1" applyAlignment="1">
      <alignment horizontal="center" wrapText="1"/>
    </xf>
    <xf numFmtId="0" fontId="0" fillId="0" borderId="12" xfId="0" applyBorder="1" applyAlignment="1">
      <alignment horizontal="center" wrapText="1"/>
    </xf>
    <xf numFmtId="165" fontId="0" fillId="0" borderId="14" xfId="0" applyNumberFormat="1" applyBorder="1" applyAlignment="1">
      <alignment horizontal="center"/>
    </xf>
    <xf numFmtId="0" fontId="2" fillId="0" borderId="12" xfId="0" applyFont="1" applyBorder="1"/>
    <xf numFmtId="0" fontId="4" fillId="6" borderId="9" xfId="0" applyFont="1" applyFill="1" applyBorder="1" applyAlignment="1">
      <alignment horizontal="center"/>
    </xf>
    <xf numFmtId="0" fontId="4" fillId="6" borderId="10" xfId="0" applyFont="1" applyFill="1" applyBorder="1" applyAlignment="1">
      <alignment horizontal="center"/>
    </xf>
    <xf numFmtId="0" fontId="0" fillId="6" borderId="11" xfId="0" applyFill="1" applyBorder="1"/>
    <xf numFmtId="0" fontId="4" fillId="6" borderId="9" xfId="0" applyFont="1" applyFill="1" applyBorder="1"/>
    <xf numFmtId="0" fontId="0" fillId="6" borderId="10" xfId="0" applyFill="1" applyBorder="1"/>
    <xf numFmtId="0" fontId="5" fillId="6" borderId="12" xfId="0" applyFont="1" applyFill="1" applyBorder="1" applyAlignment="1">
      <alignment horizontal="center"/>
    </xf>
    <xf numFmtId="0" fontId="0" fillId="6" borderId="12" xfId="0" applyFill="1" applyBorder="1" applyAlignment="1">
      <alignment horizontal="center"/>
    </xf>
    <xf numFmtId="0" fontId="4" fillId="6" borderId="25" xfId="0" applyFont="1" applyFill="1" applyBorder="1" applyAlignment="1">
      <alignment horizontal="center"/>
    </xf>
    <xf numFmtId="0" fontId="0" fillId="6" borderId="10" xfId="0" applyFill="1" applyBorder="1" applyAlignment="1">
      <alignment horizontal="center"/>
    </xf>
    <xf numFmtId="0" fontId="0" fillId="6" borderId="26" xfId="0" applyFill="1" applyBorder="1" applyAlignment="1">
      <alignment horizontal="center"/>
    </xf>
    <xf numFmtId="0" fontId="2" fillId="6" borderId="12" xfId="0" applyFont="1" applyFill="1" applyBorder="1" applyAlignment="1">
      <alignment horizontal="center"/>
    </xf>
    <xf numFmtId="0" fontId="2" fillId="6" borderId="12" xfId="0" applyFont="1" applyFill="1" applyBorder="1" applyAlignment="1">
      <alignment horizontal="center"/>
    </xf>
    <xf numFmtId="0" fontId="2" fillId="6" borderId="13" xfId="0" applyFont="1" applyFill="1" applyBorder="1" applyAlignment="1">
      <alignment horizontal="center" wrapText="1"/>
    </xf>
    <xf numFmtId="0" fontId="2" fillId="6" borderId="14"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17</xdr:col>
      <xdr:colOff>85724</xdr:colOff>
      <xdr:row>21</xdr:row>
      <xdr:rowOff>28576</xdr:rowOff>
    </xdr:from>
    <xdr:to>
      <xdr:col>28</xdr:col>
      <xdr:colOff>586561</xdr:colOff>
      <xdr:row>33</xdr:row>
      <xdr:rowOff>130176</xdr:rowOff>
    </xdr:to>
    <xdr:pic>
      <xdr:nvPicPr>
        <xdr:cNvPr id="6" name="Picture 5">
          <a:extLst>
            <a:ext uri="{FF2B5EF4-FFF2-40B4-BE49-F238E27FC236}">
              <a16:creationId xmlns:a16="http://schemas.microsoft.com/office/drawing/2014/main" id="{0E0FB060-C4AE-418E-A337-FEB8652B2660}"/>
            </a:ext>
          </a:extLst>
        </xdr:cNvPr>
        <xdr:cNvPicPr>
          <a:picLocks noChangeAspect="1"/>
        </xdr:cNvPicPr>
      </xdr:nvPicPr>
      <xdr:blipFill rotWithShape="1">
        <a:blip xmlns:r="http://schemas.openxmlformats.org/officeDocument/2006/relationships" r:embed="rId1"/>
        <a:srcRect l="1311" b="5535"/>
        <a:stretch/>
      </xdr:blipFill>
      <xdr:spPr>
        <a:xfrm>
          <a:off x="10220324" y="4705351"/>
          <a:ext cx="6450787" cy="2438400"/>
        </a:xfrm>
        <a:prstGeom prst="rect">
          <a:avLst/>
        </a:prstGeom>
      </xdr:spPr>
    </xdr:pic>
    <xdr:clientData/>
  </xdr:twoCellAnchor>
  <xdr:twoCellAnchor>
    <xdr:from>
      <xdr:col>6</xdr:col>
      <xdr:colOff>273050</xdr:colOff>
      <xdr:row>20</xdr:row>
      <xdr:rowOff>15875</xdr:rowOff>
    </xdr:from>
    <xdr:to>
      <xdr:col>6</xdr:col>
      <xdr:colOff>273050</xdr:colOff>
      <xdr:row>23</xdr:row>
      <xdr:rowOff>73025</xdr:rowOff>
    </xdr:to>
    <xdr:cxnSp macro="">
      <xdr:nvCxnSpPr>
        <xdr:cNvPr id="3" name="Straight Arrow Connector 2">
          <a:extLst>
            <a:ext uri="{FF2B5EF4-FFF2-40B4-BE49-F238E27FC236}">
              <a16:creationId xmlns:a16="http://schemas.microsoft.com/office/drawing/2014/main" id="{89045AB8-6E9C-40F2-9BF3-A2FA650460D7}"/>
            </a:ext>
          </a:extLst>
        </xdr:cNvPr>
        <xdr:cNvCxnSpPr/>
      </xdr:nvCxnSpPr>
      <xdr:spPr>
        <a:xfrm>
          <a:off x="4546600" y="4060825"/>
          <a:ext cx="0" cy="7175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292100</xdr:colOff>
      <xdr:row>20</xdr:row>
      <xdr:rowOff>34925</xdr:rowOff>
    </xdr:from>
    <xdr:to>
      <xdr:col>8</xdr:col>
      <xdr:colOff>292100</xdr:colOff>
      <xdr:row>23</xdr:row>
      <xdr:rowOff>92075</xdr:rowOff>
    </xdr:to>
    <xdr:cxnSp macro="">
      <xdr:nvCxnSpPr>
        <xdr:cNvPr id="5" name="Straight Arrow Connector 4">
          <a:extLst>
            <a:ext uri="{FF2B5EF4-FFF2-40B4-BE49-F238E27FC236}">
              <a16:creationId xmlns:a16="http://schemas.microsoft.com/office/drawing/2014/main" id="{D5D5E118-E54F-423E-9B2A-A3766E8A117D}"/>
            </a:ext>
          </a:extLst>
        </xdr:cNvPr>
        <xdr:cNvCxnSpPr/>
      </xdr:nvCxnSpPr>
      <xdr:spPr>
        <a:xfrm>
          <a:off x="5784850" y="4079875"/>
          <a:ext cx="0" cy="7175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A7FB05-29F0-4CD9-9FA3-1B7F69C3B9D2}">
  <dimension ref="A1:AJ44"/>
  <sheetViews>
    <sheetView tabSelected="1" workbookViewId="0">
      <selection activeCell="M24" sqref="M24"/>
    </sheetView>
  </sheetViews>
  <sheetFormatPr defaultRowHeight="15" x14ac:dyDescent="0.25"/>
  <cols>
    <col min="1" max="1" width="5.5703125" customWidth="1"/>
    <col min="2" max="2" width="25.7109375" customWidth="1"/>
    <col min="3" max="3" width="7.42578125" customWidth="1"/>
    <col min="5" max="5" width="7" customWidth="1"/>
    <col min="16" max="16" width="5.7109375" customWidth="1"/>
    <col min="17" max="17" width="5" customWidth="1"/>
    <col min="19" max="19" width="13.85546875" customWidth="1"/>
    <col min="20" max="20" width="8.28515625" customWidth="1"/>
    <col min="21" max="21" width="5.7109375" customWidth="1"/>
    <col min="22" max="22" width="8" customWidth="1"/>
    <col min="23" max="23" width="5.7109375" customWidth="1"/>
    <col min="24" max="24" width="10" customWidth="1"/>
    <col min="25" max="25" width="5.7109375" customWidth="1"/>
    <col min="26" max="26" width="6.5703125" bestFit="1" customWidth="1"/>
    <col min="27" max="27" width="5.7109375" customWidth="1"/>
    <col min="28" max="28" width="10.5703125" customWidth="1"/>
    <col min="29" max="29" width="14.7109375" customWidth="1"/>
    <col min="30" max="30" width="12.28515625" customWidth="1"/>
  </cols>
  <sheetData>
    <row r="1" spans="1:36" ht="6.75" customHeight="1" thickBot="1" x14ac:dyDescent="0.3">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1:36" ht="23.25" customHeight="1" thickBot="1" x14ac:dyDescent="0.4">
      <c r="A2" s="97" t="s">
        <v>63</v>
      </c>
      <c r="B2" s="98"/>
      <c r="C2" s="98"/>
      <c r="D2" s="98"/>
      <c r="E2" s="98"/>
      <c r="F2" s="98"/>
      <c r="G2" s="98"/>
      <c r="H2" s="98"/>
      <c r="I2" s="98"/>
      <c r="J2" s="98"/>
      <c r="K2" s="98"/>
      <c r="L2" s="98"/>
      <c r="M2" s="98"/>
      <c r="N2" s="98"/>
      <c r="O2" s="98"/>
      <c r="P2" s="99"/>
      <c r="Q2" s="1"/>
      <c r="R2" s="1"/>
      <c r="S2" s="1"/>
      <c r="T2" s="1"/>
      <c r="U2" s="1"/>
      <c r="V2" s="1"/>
      <c r="W2" s="1"/>
      <c r="X2" s="1"/>
      <c r="Y2" s="1"/>
      <c r="Z2" s="1"/>
      <c r="AA2" s="1"/>
      <c r="AB2" s="1"/>
      <c r="AC2" s="1"/>
      <c r="AD2" s="1"/>
      <c r="AE2" s="1"/>
      <c r="AF2" s="1"/>
      <c r="AG2" s="1"/>
      <c r="AH2" s="1"/>
    </row>
    <row r="3" spans="1:36" ht="15.75" x14ac:dyDescent="0.25">
      <c r="A3" s="63"/>
      <c r="B3" s="64"/>
      <c r="C3" s="64"/>
      <c r="D3" s="64"/>
      <c r="E3" s="64"/>
      <c r="F3" s="64"/>
      <c r="G3" s="64"/>
      <c r="H3" s="64"/>
      <c r="I3" s="64"/>
      <c r="J3" s="64"/>
      <c r="K3" s="64"/>
      <c r="L3" s="64"/>
      <c r="M3" s="64"/>
      <c r="N3" s="64"/>
      <c r="O3" s="64"/>
      <c r="P3" s="3"/>
      <c r="Q3" s="1"/>
      <c r="R3" s="23" t="s">
        <v>16</v>
      </c>
      <c r="S3" s="23"/>
      <c r="T3" s="23"/>
      <c r="U3" s="23"/>
      <c r="V3" s="23"/>
      <c r="W3" s="23"/>
      <c r="X3" s="23"/>
      <c r="Y3" s="23"/>
      <c r="Z3" s="23"/>
      <c r="AA3" s="23"/>
      <c r="AB3" s="23"/>
      <c r="AC3" s="23"/>
      <c r="AD3" s="1"/>
      <c r="AE3" s="1"/>
      <c r="AF3" s="1"/>
      <c r="AG3" s="1"/>
      <c r="AH3" s="1"/>
      <c r="AI3" s="1"/>
      <c r="AJ3" s="1"/>
    </row>
    <row r="4" spans="1:36" ht="15.75" x14ac:dyDescent="0.25">
      <c r="A4" s="2"/>
      <c r="B4" s="1"/>
      <c r="C4" s="1"/>
      <c r="D4" s="1"/>
      <c r="E4" s="1"/>
      <c r="F4" s="102" t="s">
        <v>44</v>
      </c>
      <c r="G4" s="103"/>
      <c r="H4" s="103"/>
      <c r="I4" s="103"/>
      <c r="J4" s="103"/>
      <c r="K4" s="103"/>
      <c r="L4" s="103"/>
      <c r="M4" s="103"/>
      <c r="N4" s="103"/>
      <c r="O4" s="103"/>
      <c r="P4" s="18"/>
      <c r="Q4" s="1"/>
      <c r="R4" s="23" t="s">
        <v>27</v>
      </c>
      <c r="S4" s="23"/>
      <c r="T4" s="24"/>
      <c r="U4" s="24"/>
      <c r="V4" s="24"/>
      <c r="W4" s="24"/>
      <c r="X4" s="24"/>
      <c r="Y4" s="24"/>
      <c r="Z4" s="24"/>
      <c r="AA4" s="24"/>
      <c r="AB4" s="23"/>
      <c r="AC4" s="23"/>
      <c r="AD4" s="1"/>
      <c r="AE4" s="1"/>
      <c r="AF4" s="1"/>
      <c r="AG4" s="1"/>
      <c r="AH4" s="1"/>
      <c r="AI4" s="1"/>
      <c r="AJ4" s="1"/>
    </row>
    <row r="5" spans="1:36" ht="15.75" x14ac:dyDescent="0.25">
      <c r="A5" s="2"/>
      <c r="B5" s="4" t="s">
        <v>5</v>
      </c>
      <c r="C5" s="1"/>
      <c r="D5" s="1"/>
      <c r="E5" s="1"/>
      <c r="F5" s="73" t="s">
        <v>38</v>
      </c>
      <c r="G5" s="74"/>
      <c r="H5" s="73" t="s">
        <v>39</v>
      </c>
      <c r="I5" s="74"/>
      <c r="J5" s="73" t="s">
        <v>40</v>
      </c>
      <c r="K5" s="74"/>
      <c r="L5" s="73" t="s">
        <v>41</v>
      </c>
      <c r="M5" s="74"/>
      <c r="N5" s="73" t="s">
        <v>42</v>
      </c>
      <c r="O5" s="74"/>
      <c r="P5" s="18"/>
      <c r="Q5" s="1"/>
      <c r="R5" s="23" t="s">
        <v>28</v>
      </c>
      <c r="S5" s="23"/>
      <c r="T5" s="24"/>
      <c r="U5" s="24"/>
      <c r="V5" s="24"/>
      <c r="W5" s="24"/>
      <c r="X5" s="24"/>
      <c r="Y5" s="24"/>
      <c r="Z5" s="24"/>
      <c r="AA5" s="24"/>
      <c r="AB5" s="25" t="s">
        <v>37</v>
      </c>
      <c r="AC5" s="24"/>
      <c r="AD5" s="1"/>
      <c r="AE5" s="1"/>
      <c r="AF5" s="1"/>
      <c r="AG5" s="1"/>
      <c r="AH5" s="1"/>
      <c r="AI5" s="1"/>
      <c r="AJ5" s="1"/>
    </row>
    <row r="6" spans="1:36" ht="15.75" x14ac:dyDescent="0.25">
      <c r="A6" s="2"/>
      <c r="B6" s="1"/>
      <c r="C6" s="1"/>
      <c r="D6" s="1"/>
      <c r="E6" s="1"/>
      <c r="F6" s="73">
        <v>1</v>
      </c>
      <c r="G6" s="74"/>
      <c r="H6" s="75">
        <v>540</v>
      </c>
      <c r="I6" s="74"/>
      <c r="J6" s="75">
        <v>529</v>
      </c>
      <c r="K6" s="74"/>
      <c r="L6" s="75">
        <v>529</v>
      </c>
      <c r="M6" s="74"/>
      <c r="N6" s="75">
        <v>589</v>
      </c>
      <c r="O6" s="74"/>
      <c r="P6" s="18"/>
      <c r="Q6" s="1"/>
      <c r="R6" s="23" t="s">
        <v>29</v>
      </c>
      <c r="S6" s="23"/>
      <c r="T6" s="24"/>
      <c r="U6" s="24"/>
      <c r="V6" s="24"/>
      <c r="W6" s="24"/>
      <c r="X6" s="24"/>
      <c r="Y6" s="24"/>
      <c r="Z6" s="24"/>
      <c r="AA6" s="24"/>
      <c r="AB6" s="25" t="s">
        <v>30</v>
      </c>
      <c r="AC6" s="26"/>
      <c r="AD6" s="1"/>
      <c r="AE6" s="1"/>
      <c r="AF6" s="1"/>
      <c r="AG6" s="1"/>
      <c r="AH6" s="1"/>
      <c r="AI6" s="1"/>
      <c r="AJ6" s="1"/>
    </row>
    <row r="7" spans="1:36" ht="15.75" x14ac:dyDescent="0.25">
      <c r="A7" s="2"/>
      <c r="B7" s="5" t="s">
        <v>0</v>
      </c>
      <c r="C7" s="5"/>
      <c r="D7" s="57">
        <v>2000</v>
      </c>
      <c r="E7" s="1"/>
      <c r="F7" s="73">
        <v>2</v>
      </c>
      <c r="G7" s="74"/>
      <c r="H7" s="75">
        <v>906</v>
      </c>
      <c r="I7" s="74"/>
      <c r="J7" s="75">
        <v>886</v>
      </c>
      <c r="K7" s="74"/>
      <c r="L7" s="75">
        <v>886</v>
      </c>
      <c r="M7" s="74"/>
      <c r="N7" s="75">
        <v>998</v>
      </c>
      <c r="O7" s="74"/>
      <c r="P7" s="18"/>
      <c r="Q7" s="1"/>
      <c r="R7" s="23" t="s">
        <v>24</v>
      </c>
      <c r="S7" s="23"/>
      <c r="T7" s="24"/>
      <c r="U7" s="24"/>
      <c r="V7" s="24"/>
      <c r="W7" s="24"/>
      <c r="X7" s="24"/>
      <c r="Y7" s="24"/>
      <c r="Z7" s="24"/>
      <c r="AA7" s="24"/>
      <c r="AB7" s="25" t="s">
        <v>25</v>
      </c>
      <c r="AC7" s="24"/>
      <c r="AD7" s="1"/>
      <c r="AE7" s="1"/>
      <c r="AF7" s="1"/>
      <c r="AG7" s="1"/>
      <c r="AH7" s="1"/>
      <c r="AI7" s="1"/>
      <c r="AJ7" s="1"/>
    </row>
    <row r="8" spans="1:36" ht="15.75" x14ac:dyDescent="0.25">
      <c r="A8" s="2"/>
      <c r="B8" s="6" t="s">
        <v>0</v>
      </c>
      <c r="C8" s="6"/>
      <c r="D8" s="58">
        <v>0</v>
      </c>
      <c r="E8" s="1"/>
      <c r="F8" s="73">
        <v>3</v>
      </c>
      <c r="G8" s="74"/>
      <c r="H8" s="75">
        <v>946</v>
      </c>
      <c r="I8" s="74"/>
      <c r="J8" s="75">
        <v>927</v>
      </c>
      <c r="K8" s="74"/>
      <c r="L8" s="75">
        <v>927</v>
      </c>
      <c r="M8" s="74"/>
      <c r="N8" s="75">
        <v>1031</v>
      </c>
      <c r="O8" s="74"/>
      <c r="P8" s="18"/>
      <c r="Q8" s="1"/>
      <c r="R8" s="23" t="s">
        <v>17</v>
      </c>
      <c r="S8" s="23"/>
      <c r="T8" s="24"/>
      <c r="U8" s="24"/>
      <c r="V8" s="24"/>
      <c r="W8" s="24"/>
      <c r="X8" s="26"/>
      <c r="Y8" s="24"/>
      <c r="Z8" s="24"/>
      <c r="AA8" s="24"/>
      <c r="AB8" s="25"/>
      <c r="AC8" s="23"/>
      <c r="AD8" s="1"/>
      <c r="AE8" s="1"/>
      <c r="AF8" s="1"/>
      <c r="AG8" s="1"/>
      <c r="AH8" s="1"/>
      <c r="AI8" s="1"/>
      <c r="AJ8" s="1"/>
    </row>
    <row r="9" spans="1:36" ht="15.75" x14ac:dyDescent="0.25">
      <c r="A9" s="2"/>
      <c r="B9" s="6" t="s">
        <v>2</v>
      </c>
      <c r="C9" s="6"/>
      <c r="D9" s="58">
        <v>0</v>
      </c>
      <c r="E9" s="1"/>
      <c r="F9" s="73" t="s">
        <v>43</v>
      </c>
      <c r="G9" s="74"/>
      <c r="H9" s="75">
        <v>1066</v>
      </c>
      <c r="I9" s="74"/>
      <c r="J9" s="75">
        <v>1041</v>
      </c>
      <c r="K9" s="74"/>
      <c r="L9" s="75">
        <v>1041</v>
      </c>
      <c r="M9" s="74"/>
      <c r="N9" s="75">
        <v>1160</v>
      </c>
      <c r="O9" s="74"/>
      <c r="P9" s="18"/>
      <c r="Q9" s="1"/>
      <c r="R9" s="23" t="s">
        <v>18</v>
      </c>
      <c r="S9" s="23"/>
      <c r="T9" s="23" t="s">
        <v>61</v>
      </c>
      <c r="U9" s="76"/>
      <c r="V9" s="77"/>
      <c r="W9" s="26"/>
      <c r="X9" s="28" t="s">
        <v>62</v>
      </c>
      <c r="Y9" s="24"/>
      <c r="Z9" s="78"/>
      <c r="AA9" s="79"/>
      <c r="AB9" s="25" t="s">
        <v>26</v>
      </c>
      <c r="AC9" s="24"/>
      <c r="AD9" s="1"/>
      <c r="AE9" s="1"/>
      <c r="AF9" s="1"/>
      <c r="AG9" s="1"/>
      <c r="AH9" s="1"/>
      <c r="AI9" s="1"/>
      <c r="AJ9" s="1"/>
    </row>
    <row r="10" spans="1:36" ht="15.75" x14ac:dyDescent="0.25">
      <c r="A10" s="2"/>
      <c r="B10" s="6" t="s">
        <v>2</v>
      </c>
      <c r="C10" s="6"/>
      <c r="D10" s="58">
        <v>0</v>
      </c>
      <c r="E10" s="1"/>
      <c r="F10" s="80"/>
      <c r="G10" s="71"/>
      <c r="H10" s="71"/>
      <c r="I10" s="71"/>
      <c r="J10" s="71"/>
      <c r="K10" s="71"/>
      <c r="L10" s="71"/>
      <c r="M10" s="71"/>
      <c r="N10" s="71"/>
      <c r="O10" s="71"/>
      <c r="P10" s="3"/>
      <c r="Q10" s="1"/>
      <c r="R10" s="23" t="s">
        <v>19</v>
      </c>
      <c r="S10" s="23"/>
      <c r="T10" s="24"/>
      <c r="U10" s="24"/>
      <c r="V10" s="24"/>
      <c r="W10" s="24"/>
      <c r="X10" s="24"/>
      <c r="Y10" s="24"/>
      <c r="Z10" s="24"/>
      <c r="AA10" s="24"/>
      <c r="AB10" s="25" t="s">
        <v>23</v>
      </c>
      <c r="AC10" s="24"/>
      <c r="AD10" s="1"/>
      <c r="AE10" s="1"/>
      <c r="AF10" s="1"/>
      <c r="AG10" s="1"/>
      <c r="AH10" s="1"/>
      <c r="AI10" s="1"/>
      <c r="AJ10" s="1"/>
    </row>
    <row r="11" spans="1:36" ht="15.75" x14ac:dyDescent="0.25">
      <c r="A11" s="2"/>
      <c r="B11" s="6" t="s">
        <v>1</v>
      </c>
      <c r="C11" s="6"/>
      <c r="D11" s="58">
        <v>0</v>
      </c>
      <c r="E11" s="1"/>
      <c r="F11" s="81" t="s">
        <v>45</v>
      </c>
      <c r="G11" s="74"/>
      <c r="H11" s="102" t="s">
        <v>46</v>
      </c>
      <c r="I11" s="103"/>
      <c r="J11" s="103"/>
      <c r="K11" s="103"/>
      <c r="L11" s="103"/>
      <c r="M11" s="103"/>
      <c r="N11" s="103"/>
      <c r="O11" s="103"/>
      <c r="P11" s="18"/>
      <c r="Q11" s="1"/>
      <c r="R11" s="23" t="s">
        <v>52</v>
      </c>
      <c r="S11" s="23"/>
      <c r="T11" s="24"/>
      <c r="U11" s="24"/>
      <c r="V11" s="24"/>
      <c r="W11" s="24"/>
      <c r="X11" s="24"/>
      <c r="Y11" s="24"/>
      <c r="Z11" s="24"/>
      <c r="AA11" s="24"/>
      <c r="AB11" s="25" t="s">
        <v>23</v>
      </c>
      <c r="AC11" s="26"/>
      <c r="AD11" s="1"/>
      <c r="AE11" s="1"/>
      <c r="AF11" s="1"/>
      <c r="AG11" s="1"/>
      <c r="AH11" s="1"/>
      <c r="AI11" s="1"/>
      <c r="AJ11" s="1"/>
    </row>
    <row r="12" spans="1:36" ht="15.75" x14ac:dyDescent="0.25">
      <c r="A12" s="2"/>
      <c r="B12" s="6" t="s">
        <v>3</v>
      </c>
      <c r="C12" s="6"/>
      <c r="D12" s="58">
        <v>0</v>
      </c>
      <c r="E12" s="1"/>
      <c r="F12" s="73" t="s">
        <v>39</v>
      </c>
      <c r="G12" s="74"/>
      <c r="H12" s="73" t="s">
        <v>47</v>
      </c>
      <c r="I12" s="74"/>
      <c r="J12" s="74"/>
      <c r="K12" s="74"/>
      <c r="L12" s="74"/>
      <c r="M12" s="74"/>
      <c r="N12" s="74"/>
      <c r="O12" s="74"/>
      <c r="P12" s="18"/>
      <c r="Q12" s="1"/>
      <c r="R12" s="23" t="s">
        <v>53</v>
      </c>
      <c r="S12" s="23"/>
      <c r="T12" s="24"/>
      <c r="U12" s="24"/>
      <c r="V12" s="24"/>
      <c r="W12" s="24"/>
      <c r="X12" s="24"/>
      <c r="Y12" s="24"/>
      <c r="Z12" s="24"/>
      <c r="AA12" s="24"/>
      <c r="AB12" s="25" t="s">
        <v>23</v>
      </c>
      <c r="AC12" s="26"/>
      <c r="AD12" s="1"/>
      <c r="AE12" s="1"/>
      <c r="AF12" s="1"/>
      <c r="AG12" s="1"/>
      <c r="AH12" s="1"/>
      <c r="AI12" s="1"/>
      <c r="AJ12" s="1"/>
    </row>
    <row r="13" spans="1:36" ht="15.75" x14ac:dyDescent="0.25">
      <c r="A13" s="2"/>
      <c r="B13" s="5" t="s">
        <v>4</v>
      </c>
      <c r="C13" s="5"/>
      <c r="D13" s="19">
        <f>SUM(D7:D12)</f>
        <v>2000</v>
      </c>
      <c r="E13" s="1"/>
      <c r="F13" s="73" t="s">
        <v>40</v>
      </c>
      <c r="G13" s="74"/>
      <c r="H13" s="73" t="s">
        <v>48</v>
      </c>
      <c r="I13" s="74"/>
      <c r="J13" s="74"/>
      <c r="K13" s="74"/>
      <c r="L13" s="74"/>
      <c r="M13" s="74"/>
      <c r="N13" s="74"/>
      <c r="O13" s="74"/>
      <c r="P13" s="18"/>
      <c r="Q13" s="1"/>
      <c r="R13" s="23" t="s">
        <v>54</v>
      </c>
      <c r="S13" s="23"/>
      <c r="T13" s="24"/>
      <c r="U13" s="24"/>
      <c r="V13" s="24"/>
      <c r="W13" s="24"/>
      <c r="X13" s="24"/>
      <c r="Y13" s="24"/>
      <c r="Z13" s="24"/>
      <c r="AA13" s="24"/>
      <c r="AB13" s="25" t="s">
        <v>23</v>
      </c>
      <c r="AC13" s="26"/>
      <c r="AD13" s="1"/>
      <c r="AE13" s="1"/>
      <c r="AF13" s="1"/>
      <c r="AG13" s="1"/>
      <c r="AH13" s="1"/>
      <c r="AI13" s="1"/>
      <c r="AJ13" s="1"/>
    </row>
    <row r="14" spans="1:36" ht="15.75" x14ac:dyDescent="0.25">
      <c r="A14" s="2"/>
      <c r="B14" s="1"/>
      <c r="C14" s="1"/>
      <c r="D14" s="1"/>
      <c r="E14" s="1"/>
      <c r="F14" s="73" t="s">
        <v>41</v>
      </c>
      <c r="G14" s="74"/>
      <c r="H14" s="73" t="s">
        <v>49</v>
      </c>
      <c r="I14" s="74"/>
      <c r="J14" s="74"/>
      <c r="K14" s="74"/>
      <c r="L14" s="74"/>
      <c r="M14" s="74"/>
      <c r="N14" s="74"/>
      <c r="O14" s="74"/>
      <c r="P14" s="18"/>
      <c r="Q14" s="1"/>
      <c r="R14" s="23" t="s">
        <v>20</v>
      </c>
      <c r="S14" s="23"/>
      <c r="T14" s="24"/>
      <c r="U14" s="24"/>
      <c r="V14" s="24"/>
      <c r="W14" s="24"/>
      <c r="X14" s="24"/>
      <c r="Y14" s="24"/>
      <c r="Z14" s="24"/>
      <c r="AA14" s="24"/>
      <c r="AB14" s="25" t="s">
        <v>23</v>
      </c>
      <c r="AC14" s="23"/>
      <c r="AD14" s="1"/>
      <c r="AE14" s="1"/>
      <c r="AF14" s="1"/>
      <c r="AG14" s="1"/>
      <c r="AH14" s="1"/>
      <c r="AI14" s="1"/>
      <c r="AJ14" s="1"/>
    </row>
    <row r="15" spans="1:36" ht="15.75" x14ac:dyDescent="0.25">
      <c r="A15" s="2"/>
      <c r="B15" s="1"/>
      <c r="C15" s="1"/>
      <c r="D15" s="1"/>
      <c r="E15" s="1"/>
      <c r="F15" s="73" t="s">
        <v>42</v>
      </c>
      <c r="G15" s="74"/>
      <c r="H15" s="73" t="s">
        <v>50</v>
      </c>
      <c r="I15" s="74"/>
      <c r="J15" s="74"/>
      <c r="K15" s="74"/>
      <c r="L15" s="74"/>
      <c r="M15" s="74"/>
      <c r="N15" s="74"/>
      <c r="O15" s="74"/>
      <c r="P15" s="18"/>
      <c r="Q15" s="1"/>
      <c r="R15" s="23" t="s">
        <v>21</v>
      </c>
      <c r="S15" s="23"/>
      <c r="T15" s="24"/>
      <c r="U15" s="24"/>
      <c r="V15" s="24"/>
      <c r="W15" s="24"/>
      <c r="X15" s="24"/>
      <c r="Y15" s="24"/>
      <c r="Z15" s="24"/>
      <c r="AA15" s="24"/>
      <c r="AB15" s="25"/>
      <c r="AC15" s="23"/>
      <c r="AD15" s="1"/>
      <c r="AE15" s="1"/>
      <c r="AF15" s="1"/>
      <c r="AG15" s="1"/>
      <c r="AH15" s="1"/>
      <c r="AI15" s="1"/>
      <c r="AJ15" s="1"/>
    </row>
    <row r="16" spans="1:36" ht="15.75" x14ac:dyDescent="0.25">
      <c r="A16" s="2"/>
      <c r="B16" s="1"/>
      <c r="C16" s="1"/>
      <c r="D16" s="1"/>
      <c r="E16" s="1"/>
      <c r="F16" s="1"/>
      <c r="G16" s="1"/>
      <c r="H16" s="1"/>
      <c r="I16" s="1"/>
      <c r="J16" s="1"/>
      <c r="K16" s="1"/>
      <c r="L16" s="1"/>
      <c r="M16" s="1"/>
      <c r="N16" s="1"/>
      <c r="O16" s="1"/>
      <c r="P16" s="3"/>
      <c r="Q16" s="1"/>
      <c r="R16" s="23" t="s">
        <v>22</v>
      </c>
      <c r="S16" s="23"/>
      <c r="T16" s="24"/>
      <c r="U16" s="24"/>
      <c r="V16" s="24"/>
      <c r="W16" s="24"/>
      <c r="X16" s="24"/>
      <c r="Y16" s="24"/>
      <c r="Z16" s="24"/>
      <c r="AA16" s="24"/>
      <c r="AB16" s="25"/>
      <c r="AC16" s="23"/>
      <c r="AD16" s="1"/>
      <c r="AE16" s="1"/>
      <c r="AF16" s="1"/>
      <c r="AG16" s="1"/>
      <c r="AH16" s="1"/>
      <c r="AI16" s="1"/>
      <c r="AJ16" s="1"/>
    </row>
    <row r="17" spans="1:36" ht="15.75" x14ac:dyDescent="0.25">
      <c r="A17" s="2"/>
      <c r="B17" s="4" t="s">
        <v>11</v>
      </c>
      <c r="C17" s="1"/>
      <c r="D17" s="1"/>
      <c r="E17" s="1"/>
      <c r="F17" s="1"/>
      <c r="G17" s="1"/>
      <c r="H17" s="1"/>
      <c r="I17" s="1"/>
      <c r="J17" s="1"/>
      <c r="K17" s="1"/>
      <c r="L17" s="1"/>
      <c r="M17" s="1"/>
      <c r="N17" s="1"/>
      <c r="O17" s="1"/>
      <c r="P17" s="3"/>
      <c r="Q17" s="1"/>
      <c r="R17" s="23" t="s">
        <v>31</v>
      </c>
      <c r="S17" s="23"/>
      <c r="T17" s="23" t="s">
        <v>58</v>
      </c>
      <c r="U17" s="24"/>
      <c r="V17" s="23" t="s">
        <v>59</v>
      </c>
      <c r="W17" s="24"/>
      <c r="X17" s="23"/>
      <c r="Y17" s="23"/>
      <c r="Z17" s="23"/>
      <c r="AA17" s="23"/>
      <c r="AB17" s="25"/>
      <c r="AC17" s="23"/>
      <c r="AD17" s="1"/>
      <c r="AE17" s="1"/>
      <c r="AF17" s="1"/>
      <c r="AG17" s="1"/>
      <c r="AH17" s="1"/>
      <c r="AI17" s="1"/>
      <c r="AJ17" s="1"/>
    </row>
    <row r="18" spans="1:36" ht="15.75" x14ac:dyDescent="0.25">
      <c r="A18" s="2"/>
      <c r="B18" s="1"/>
      <c r="C18" s="1"/>
      <c r="D18" s="1"/>
      <c r="E18" s="1"/>
      <c r="F18" s="1"/>
      <c r="G18" s="1"/>
      <c r="H18" s="1"/>
      <c r="I18" s="1"/>
      <c r="J18" s="1"/>
      <c r="K18" s="1"/>
      <c r="L18" s="1"/>
      <c r="M18" s="1"/>
      <c r="N18" s="1"/>
      <c r="O18" s="1"/>
      <c r="P18" s="3"/>
      <c r="Q18" s="1"/>
      <c r="R18" s="23" t="s">
        <v>32</v>
      </c>
      <c r="S18" s="23"/>
      <c r="T18" s="23" t="s">
        <v>60</v>
      </c>
      <c r="U18" s="24"/>
      <c r="V18" s="23" t="s">
        <v>55</v>
      </c>
      <c r="W18" s="24"/>
      <c r="X18" s="23" t="s">
        <v>56</v>
      </c>
      <c r="Y18" s="24"/>
      <c r="Z18" s="23" t="s">
        <v>57</v>
      </c>
      <c r="AA18" s="24"/>
      <c r="AB18" s="23"/>
      <c r="AC18" s="23"/>
      <c r="AD18" s="1"/>
      <c r="AE18" s="1"/>
      <c r="AF18" s="1"/>
      <c r="AG18" s="1"/>
      <c r="AH18" s="1"/>
      <c r="AI18" s="1"/>
      <c r="AJ18" s="1"/>
    </row>
    <row r="19" spans="1:36" ht="15.75" x14ac:dyDescent="0.25">
      <c r="A19" s="7" t="s">
        <v>13</v>
      </c>
      <c r="B19" s="5" t="s">
        <v>6</v>
      </c>
      <c r="C19" s="8"/>
      <c r="D19" s="57">
        <v>250</v>
      </c>
      <c r="E19" s="1"/>
      <c r="F19" s="68" t="s">
        <v>91</v>
      </c>
      <c r="G19" s="69"/>
      <c r="H19" s="69"/>
      <c r="I19" s="69"/>
      <c r="J19" s="69"/>
      <c r="K19" s="1"/>
      <c r="L19" s="1"/>
      <c r="M19" s="1"/>
      <c r="N19" s="1"/>
      <c r="O19" s="1"/>
      <c r="P19" s="3"/>
      <c r="Q19" s="1"/>
      <c r="R19" s="23"/>
      <c r="S19" s="23"/>
      <c r="T19" s="23"/>
      <c r="U19" s="23"/>
      <c r="V19" s="23"/>
      <c r="W19" s="23"/>
      <c r="X19" s="23"/>
      <c r="Y19" s="23"/>
      <c r="Z19" s="23"/>
      <c r="AA19" s="23"/>
      <c r="AB19" s="23"/>
      <c r="AC19" s="23"/>
      <c r="AD19" s="1"/>
      <c r="AE19" s="1"/>
      <c r="AF19" s="1"/>
      <c r="AG19" s="1"/>
      <c r="AH19" s="1"/>
      <c r="AI19" s="1"/>
      <c r="AJ19" s="1"/>
    </row>
    <row r="20" spans="1:36" ht="15.75" customHeight="1" thickBot="1" x14ac:dyDescent="0.3">
      <c r="A20" s="7" t="s">
        <v>13</v>
      </c>
      <c r="B20" s="6" t="s">
        <v>8</v>
      </c>
      <c r="C20" s="9"/>
      <c r="D20" s="58">
        <v>125</v>
      </c>
      <c r="E20" s="1"/>
      <c r="F20" s="69"/>
      <c r="G20" s="69"/>
      <c r="H20" s="69"/>
      <c r="I20" s="69"/>
      <c r="J20" s="69"/>
      <c r="K20" s="1"/>
      <c r="L20" s="1"/>
      <c r="M20" s="1"/>
      <c r="N20" s="1"/>
      <c r="O20" s="1"/>
      <c r="P20" s="3"/>
      <c r="Q20" s="1"/>
      <c r="R20" s="1"/>
      <c r="S20" s="1"/>
      <c r="T20" s="1"/>
      <c r="U20" s="1"/>
      <c r="V20" s="1"/>
      <c r="W20" s="1"/>
      <c r="X20" s="1"/>
      <c r="Y20" s="1"/>
      <c r="Z20" s="1"/>
      <c r="AA20" s="1"/>
      <c r="AB20" s="1"/>
      <c r="AC20" s="1"/>
      <c r="AD20" s="1"/>
      <c r="AE20" s="1"/>
      <c r="AF20" s="1"/>
      <c r="AG20" s="1"/>
      <c r="AH20" s="1"/>
      <c r="AI20" s="1"/>
      <c r="AJ20" s="1"/>
    </row>
    <row r="21" spans="1:36" ht="21.75" thickBot="1" x14ac:dyDescent="0.4">
      <c r="A21" s="7" t="s">
        <v>13</v>
      </c>
      <c r="B21" s="6" t="s">
        <v>7</v>
      </c>
      <c r="C21" s="9"/>
      <c r="D21" s="58">
        <v>75</v>
      </c>
      <c r="E21" s="1"/>
      <c r="F21" s="1"/>
      <c r="G21" s="1"/>
      <c r="H21" s="1"/>
      <c r="I21" s="1"/>
      <c r="J21" s="1"/>
      <c r="K21" s="1"/>
      <c r="L21" s="1"/>
      <c r="M21" s="1"/>
      <c r="N21" s="1"/>
      <c r="O21" s="1"/>
      <c r="P21" s="3"/>
      <c r="Q21" s="1"/>
      <c r="R21" s="100" t="s">
        <v>33</v>
      </c>
      <c r="S21" s="101"/>
      <c r="T21" s="101"/>
      <c r="U21" s="101"/>
      <c r="V21" s="101"/>
      <c r="W21" s="101"/>
      <c r="X21" s="101"/>
      <c r="Y21" s="101"/>
      <c r="Z21" s="101"/>
      <c r="AA21" s="101"/>
      <c r="AB21" s="101"/>
      <c r="AC21" s="101"/>
      <c r="AD21" s="99"/>
      <c r="AE21" s="1"/>
      <c r="AF21" s="1"/>
      <c r="AG21" s="1"/>
      <c r="AH21" s="1"/>
      <c r="AI21" s="1"/>
      <c r="AJ21" s="1"/>
    </row>
    <row r="22" spans="1:36" x14ac:dyDescent="0.25">
      <c r="A22" s="7"/>
      <c r="B22" s="6" t="s">
        <v>51</v>
      </c>
      <c r="C22" s="59">
        <v>1500</v>
      </c>
      <c r="D22" s="20">
        <f>C22*0.14</f>
        <v>210.00000000000003</v>
      </c>
      <c r="E22" s="1"/>
      <c r="F22" s="1"/>
      <c r="G22" s="1"/>
      <c r="H22" s="1"/>
      <c r="I22" s="1"/>
      <c r="J22" s="1"/>
      <c r="K22" s="1"/>
      <c r="L22" s="1"/>
      <c r="M22" s="1"/>
      <c r="N22" s="1"/>
      <c r="O22" s="1"/>
      <c r="P22" s="3"/>
      <c r="Q22" s="1"/>
      <c r="R22" s="70"/>
      <c r="S22" s="71"/>
      <c r="T22" s="71"/>
      <c r="U22" s="71"/>
      <c r="V22" s="71"/>
      <c r="W22" s="71"/>
      <c r="X22" s="71"/>
      <c r="Y22" s="71"/>
      <c r="Z22" s="71"/>
      <c r="AA22" s="71"/>
      <c r="AB22" s="71"/>
      <c r="AC22" s="71"/>
      <c r="AD22" s="72"/>
      <c r="AE22" s="1"/>
      <c r="AF22" s="1"/>
      <c r="AG22" s="1"/>
      <c r="AH22" s="1"/>
      <c r="AI22" s="1"/>
      <c r="AJ22" s="1"/>
    </row>
    <row r="23" spans="1:36" x14ac:dyDescent="0.25">
      <c r="A23" s="7" t="s">
        <v>34</v>
      </c>
      <c r="B23" s="6" t="s">
        <v>9</v>
      </c>
      <c r="C23" s="9"/>
      <c r="D23" s="58">
        <v>466</v>
      </c>
      <c r="E23" s="1"/>
      <c r="F23" s="1"/>
      <c r="G23" s="1"/>
      <c r="H23" s="1"/>
      <c r="I23" s="1"/>
      <c r="J23" s="1"/>
      <c r="K23" s="1"/>
      <c r="L23" s="1"/>
      <c r="M23" s="1"/>
      <c r="N23" s="1"/>
      <c r="O23" s="1"/>
      <c r="P23" s="3"/>
      <c r="Q23" s="1"/>
      <c r="R23" s="70"/>
      <c r="S23" s="71"/>
      <c r="T23" s="71"/>
      <c r="U23" s="71"/>
      <c r="V23" s="71"/>
      <c r="W23" s="71"/>
      <c r="X23" s="71"/>
      <c r="Y23" s="71"/>
      <c r="Z23" s="71"/>
      <c r="AA23" s="71"/>
      <c r="AB23" s="71"/>
      <c r="AC23" s="71"/>
      <c r="AD23" s="72"/>
      <c r="AE23" s="1"/>
      <c r="AF23" s="1"/>
      <c r="AG23" s="1"/>
      <c r="AH23" s="1"/>
      <c r="AI23" s="1"/>
      <c r="AJ23" s="1"/>
    </row>
    <row r="24" spans="1:36" x14ac:dyDescent="0.25">
      <c r="A24" s="10"/>
      <c r="B24" s="1" t="s">
        <v>10</v>
      </c>
      <c r="C24" s="1"/>
      <c r="D24" s="21">
        <f>SUM(D18:D23)</f>
        <v>1126</v>
      </c>
      <c r="E24" s="1"/>
      <c r="F24" s="1"/>
      <c r="G24" s="1"/>
      <c r="H24" s="1"/>
      <c r="I24" s="1"/>
      <c r="J24" s="1"/>
      <c r="K24" s="1"/>
      <c r="L24" s="1"/>
      <c r="M24" s="1"/>
      <c r="N24" s="1"/>
      <c r="O24" s="1"/>
      <c r="P24" s="3"/>
      <c r="Q24" s="1"/>
      <c r="R24" s="70"/>
      <c r="S24" s="71"/>
      <c r="T24" s="71"/>
      <c r="U24" s="71"/>
      <c r="V24" s="71"/>
      <c r="W24" s="71"/>
      <c r="X24" s="71"/>
      <c r="Y24" s="71"/>
      <c r="Z24" s="71"/>
      <c r="AA24" s="71"/>
      <c r="AB24" s="71"/>
      <c r="AC24" s="71"/>
      <c r="AD24" s="72"/>
      <c r="AE24" s="1"/>
      <c r="AF24" s="1"/>
      <c r="AG24" s="1"/>
      <c r="AH24" s="1"/>
      <c r="AI24" s="1"/>
      <c r="AJ24" s="1"/>
    </row>
    <row r="25" spans="1:36" x14ac:dyDescent="0.25">
      <c r="A25" s="2"/>
      <c r="B25" s="1"/>
      <c r="C25" s="1"/>
      <c r="D25" s="1"/>
      <c r="E25" s="1"/>
      <c r="F25" s="1"/>
      <c r="G25" s="11" t="s">
        <v>14</v>
      </c>
      <c r="H25" s="11"/>
      <c r="I25" s="11" t="s">
        <v>15</v>
      </c>
      <c r="J25" s="1"/>
      <c r="K25" s="1"/>
      <c r="L25" s="1"/>
      <c r="M25" s="1"/>
      <c r="N25" s="1"/>
      <c r="O25" s="1"/>
      <c r="P25" s="3"/>
      <c r="Q25" s="1"/>
      <c r="R25" s="70"/>
      <c r="S25" s="71"/>
      <c r="T25" s="71"/>
      <c r="U25" s="71"/>
      <c r="V25" s="71"/>
      <c r="W25" s="71"/>
      <c r="X25" s="71"/>
      <c r="Y25" s="71"/>
      <c r="Z25" s="71"/>
      <c r="AA25" s="71"/>
      <c r="AB25" s="71"/>
      <c r="AC25" s="71"/>
      <c r="AD25" s="72"/>
      <c r="AE25" s="1"/>
      <c r="AF25" s="1"/>
      <c r="AG25" s="1"/>
      <c r="AH25" s="1"/>
      <c r="AI25" s="1"/>
      <c r="AJ25" s="1"/>
    </row>
    <row r="26" spans="1:36" x14ac:dyDescent="0.25">
      <c r="A26" s="2"/>
      <c r="B26" s="1"/>
      <c r="C26" s="1"/>
      <c r="D26" s="1"/>
      <c r="E26" s="1"/>
      <c r="F26" s="1"/>
      <c r="G26" s="60">
        <v>529</v>
      </c>
      <c r="H26" s="11"/>
      <c r="I26" s="60">
        <v>998</v>
      </c>
      <c r="J26" s="1"/>
      <c r="K26" s="1"/>
      <c r="L26" s="1"/>
      <c r="M26" s="1"/>
      <c r="N26" s="1"/>
      <c r="O26" s="1"/>
      <c r="P26" s="3"/>
      <c r="Q26" s="1"/>
      <c r="R26" s="70"/>
      <c r="S26" s="71"/>
      <c r="T26" s="71"/>
      <c r="U26" s="71"/>
      <c r="V26" s="71"/>
      <c r="W26" s="71"/>
      <c r="X26" s="71"/>
      <c r="Y26" s="71"/>
      <c r="Z26" s="71"/>
      <c r="AA26" s="71"/>
      <c r="AB26" s="71"/>
      <c r="AC26" s="71"/>
      <c r="AD26" s="72"/>
      <c r="AE26" s="1"/>
      <c r="AF26" s="1"/>
      <c r="AG26" s="1"/>
      <c r="AH26" s="1"/>
      <c r="AI26" s="1"/>
      <c r="AJ26" s="1"/>
    </row>
    <row r="27" spans="1:36" ht="15.75" thickBot="1" x14ac:dyDescent="0.3">
      <c r="A27" s="2"/>
      <c r="B27" s="1" t="s">
        <v>12</v>
      </c>
      <c r="C27" s="1"/>
      <c r="D27" s="22">
        <f>D13-D24</f>
        <v>874</v>
      </c>
      <c r="E27" s="1"/>
      <c r="F27" s="1"/>
      <c r="G27" s="1"/>
      <c r="H27" s="1"/>
      <c r="I27" s="1"/>
      <c r="J27" s="1"/>
      <c r="K27" s="1"/>
      <c r="L27" s="1"/>
      <c r="M27" s="1"/>
      <c r="N27" s="1"/>
      <c r="O27" s="1"/>
      <c r="P27" s="3"/>
      <c r="Q27" s="1"/>
      <c r="R27" s="70"/>
      <c r="S27" s="71"/>
      <c r="T27" s="71"/>
      <c r="U27" s="71"/>
      <c r="V27" s="71"/>
      <c r="W27" s="71"/>
      <c r="X27" s="71"/>
      <c r="Y27" s="71"/>
      <c r="Z27" s="71"/>
      <c r="AA27" s="71"/>
      <c r="AB27" s="71"/>
      <c r="AC27" s="71"/>
      <c r="AD27" s="72"/>
      <c r="AE27" s="1"/>
      <c r="AF27" s="1"/>
      <c r="AG27" s="1"/>
      <c r="AH27" s="1"/>
      <c r="AI27" s="1"/>
      <c r="AJ27" s="1"/>
    </row>
    <row r="28" spans="1:36" ht="16.5" thickTop="1" thickBot="1" x14ac:dyDescent="0.3">
      <c r="A28" s="2"/>
      <c r="B28" s="1" t="s">
        <v>92</v>
      </c>
      <c r="C28" s="1"/>
      <c r="D28" s="61">
        <f>D27-G26</f>
        <v>345</v>
      </c>
      <c r="E28" s="1"/>
      <c r="F28" s="1"/>
      <c r="G28" s="1"/>
      <c r="H28" s="1"/>
      <c r="I28" s="1"/>
      <c r="J28" s="1"/>
      <c r="K28" s="1"/>
      <c r="L28" s="1"/>
      <c r="M28" s="1"/>
      <c r="N28" s="1"/>
      <c r="O28" s="1"/>
      <c r="P28" s="3"/>
      <c r="Q28" s="1"/>
      <c r="R28" s="70"/>
      <c r="S28" s="71"/>
      <c r="T28" s="71"/>
      <c r="U28" s="71"/>
      <c r="V28" s="71"/>
      <c r="W28" s="71"/>
      <c r="X28" s="71"/>
      <c r="Y28" s="71"/>
      <c r="Z28" s="71"/>
      <c r="AA28" s="71"/>
      <c r="AB28" s="71"/>
      <c r="AC28" s="71"/>
      <c r="AD28" s="72"/>
      <c r="AE28" s="1"/>
      <c r="AF28" s="1"/>
      <c r="AG28" s="1"/>
      <c r="AH28" s="1"/>
      <c r="AI28" s="1"/>
      <c r="AJ28" s="1"/>
    </row>
    <row r="29" spans="1:36" ht="16.5" thickTop="1" thickBot="1" x14ac:dyDescent="0.3">
      <c r="A29" s="2"/>
      <c r="B29" s="1" t="s">
        <v>93</v>
      </c>
      <c r="C29" s="1"/>
      <c r="D29" s="62">
        <f>D27-I26</f>
        <v>-124</v>
      </c>
      <c r="E29" s="1"/>
      <c r="F29" s="1"/>
      <c r="G29" s="12" t="s">
        <v>36</v>
      </c>
      <c r="H29" s="1"/>
      <c r="I29" s="1"/>
      <c r="J29" s="1"/>
      <c r="K29" s="1"/>
      <c r="L29" s="1"/>
      <c r="M29" s="1"/>
      <c r="N29" s="1"/>
      <c r="O29" s="1"/>
      <c r="P29" s="3"/>
      <c r="Q29" s="1"/>
      <c r="R29" s="70"/>
      <c r="S29" s="71"/>
      <c r="T29" s="71"/>
      <c r="U29" s="71"/>
      <c r="V29" s="71"/>
      <c r="W29" s="71"/>
      <c r="X29" s="71"/>
      <c r="Y29" s="71"/>
      <c r="Z29" s="71"/>
      <c r="AA29" s="71"/>
      <c r="AB29" s="71"/>
      <c r="AC29" s="71"/>
      <c r="AD29" s="72"/>
      <c r="AE29" s="1"/>
      <c r="AF29" s="1"/>
      <c r="AG29" s="1"/>
      <c r="AH29" s="1"/>
      <c r="AI29" s="1"/>
      <c r="AJ29" s="1"/>
    </row>
    <row r="30" spans="1:36" ht="15.75" thickTop="1" x14ac:dyDescent="0.25">
      <c r="A30" s="2"/>
      <c r="B30" s="1"/>
      <c r="C30" s="1"/>
      <c r="D30" s="1"/>
      <c r="E30" s="1"/>
      <c r="F30" s="1"/>
      <c r="G30" s="12" t="s">
        <v>35</v>
      </c>
      <c r="H30" s="1"/>
      <c r="I30" s="1"/>
      <c r="J30" s="1"/>
      <c r="K30" s="1"/>
      <c r="L30" s="1"/>
      <c r="M30" s="1"/>
      <c r="N30" s="1"/>
      <c r="O30" s="1"/>
      <c r="P30" s="3"/>
      <c r="Q30" s="1"/>
      <c r="R30" s="70"/>
      <c r="S30" s="71"/>
      <c r="T30" s="71"/>
      <c r="U30" s="71"/>
      <c r="V30" s="71"/>
      <c r="W30" s="71"/>
      <c r="X30" s="71"/>
      <c r="Y30" s="71"/>
      <c r="Z30" s="71"/>
      <c r="AA30" s="71"/>
      <c r="AB30" s="71"/>
      <c r="AC30" s="71"/>
      <c r="AD30" s="72"/>
      <c r="AE30" s="1"/>
      <c r="AF30" s="1"/>
      <c r="AG30" s="1"/>
      <c r="AH30" s="1"/>
      <c r="AI30" s="1"/>
      <c r="AJ30" s="1"/>
    </row>
    <row r="31" spans="1:36" x14ac:dyDescent="0.25">
      <c r="A31" s="2"/>
      <c r="B31" s="1"/>
      <c r="C31" s="1"/>
      <c r="D31" s="1"/>
      <c r="E31" s="1"/>
      <c r="F31" s="1"/>
      <c r="G31" s="1"/>
      <c r="H31" s="1"/>
      <c r="I31" s="1"/>
      <c r="J31" s="1"/>
      <c r="K31" s="1"/>
      <c r="L31" s="1"/>
      <c r="M31" s="1"/>
      <c r="N31" s="1"/>
      <c r="O31" s="1"/>
      <c r="P31" s="3"/>
      <c r="Q31" s="1"/>
      <c r="R31" s="70"/>
      <c r="S31" s="71"/>
      <c r="T31" s="71"/>
      <c r="U31" s="71"/>
      <c r="V31" s="71"/>
      <c r="W31" s="71"/>
      <c r="X31" s="71"/>
      <c r="Y31" s="71"/>
      <c r="Z31" s="71"/>
      <c r="AA31" s="71"/>
      <c r="AB31" s="71"/>
      <c r="AC31" s="71"/>
      <c r="AD31" s="72"/>
      <c r="AE31" s="1"/>
      <c r="AF31" s="1"/>
      <c r="AG31" s="1"/>
      <c r="AH31" s="1"/>
      <c r="AI31" s="1"/>
      <c r="AJ31" s="1"/>
    </row>
    <row r="32" spans="1:36" x14ac:dyDescent="0.25">
      <c r="A32" s="2"/>
      <c r="B32" s="1"/>
      <c r="C32" s="1"/>
      <c r="D32" s="1"/>
      <c r="E32" s="1"/>
      <c r="F32" s="1"/>
      <c r="G32" s="1"/>
      <c r="H32" s="1"/>
      <c r="I32" s="1"/>
      <c r="J32" s="1"/>
      <c r="K32" s="1"/>
      <c r="L32" s="1"/>
      <c r="M32" s="1"/>
      <c r="N32" s="1"/>
      <c r="O32" s="1"/>
      <c r="P32" s="3"/>
      <c r="Q32" s="1"/>
      <c r="R32" s="70"/>
      <c r="S32" s="71"/>
      <c r="T32" s="71"/>
      <c r="U32" s="71"/>
      <c r="V32" s="71"/>
      <c r="W32" s="71"/>
      <c r="X32" s="71"/>
      <c r="Y32" s="71"/>
      <c r="Z32" s="71"/>
      <c r="AA32" s="71"/>
      <c r="AB32" s="71"/>
      <c r="AC32" s="71"/>
      <c r="AD32" s="72"/>
      <c r="AE32" s="1"/>
      <c r="AF32" s="1"/>
      <c r="AG32" s="1"/>
      <c r="AH32" s="1"/>
      <c r="AI32" s="1"/>
      <c r="AJ32" s="1"/>
    </row>
    <row r="33" spans="1:36" x14ac:dyDescent="0.25">
      <c r="A33" s="65" t="s">
        <v>94</v>
      </c>
      <c r="B33" s="66"/>
      <c r="C33" s="66"/>
      <c r="D33" s="66"/>
      <c r="E33" s="66"/>
      <c r="F33" s="29"/>
      <c r="G33" s="29"/>
      <c r="H33" s="29"/>
      <c r="I33" s="29"/>
      <c r="J33" s="29"/>
      <c r="K33" s="1"/>
      <c r="L33" s="1"/>
      <c r="M33" s="1"/>
      <c r="N33" s="1"/>
      <c r="O33" s="1"/>
      <c r="P33" s="3"/>
      <c r="Q33" s="1"/>
      <c r="R33" s="70"/>
      <c r="S33" s="71"/>
      <c r="T33" s="71"/>
      <c r="U33" s="71"/>
      <c r="V33" s="71"/>
      <c r="W33" s="71"/>
      <c r="X33" s="71"/>
      <c r="Y33" s="71"/>
      <c r="Z33" s="71"/>
      <c r="AA33" s="71"/>
      <c r="AB33" s="71"/>
      <c r="AC33" s="71"/>
      <c r="AD33" s="72"/>
      <c r="AE33" s="1"/>
      <c r="AF33" s="1"/>
      <c r="AG33" s="1"/>
      <c r="AH33" s="1"/>
      <c r="AI33" s="1"/>
      <c r="AJ33" s="1"/>
    </row>
    <row r="34" spans="1:36" x14ac:dyDescent="0.25">
      <c r="A34" s="67"/>
      <c r="B34" s="66"/>
      <c r="C34" s="66"/>
      <c r="D34" s="66"/>
      <c r="E34" s="66"/>
      <c r="F34" s="1"/>
      <c r="G34" s="1"/>
      <c r="H34" s="1"/>
      <c r="I34" s="1"/>
      <c r="J34" s="1"/>
      <c r="K34" s="1"/>
      <c r="L34" s="1"/>
      <c r="M34" s="1"/>
      <c r="N34" s="1"/>
      <c r="O34" s="1"/>
      <c r="P34" s="3"/>
      <c r="Q34" s="1"/>
      <c r="R34" s="70"/>
      <c r="S34" s="71"/>
      <c r="T34" s="71"/>
      <c r="U34" s="71"/>
      <c r="V34" s="71"/>
      <c r="W34" s="71"/>
      <c r="X34" s="71"/>
      <c r="Y34" s="71"/>
      <c r="Z34" s="71"/>
      <c r="AA34" s="71"/>
      <c r="AB34" s="71"/>
      <c r="AC34" s="71"/>
      <c r="AD34" s="72"/>
      <c r="AE34" s="1"/>
      <c r="AF34" s="1"/>
      <c r="AG34" s="1"/>
      <c r="AH34" s="1"/>
      <c r="AI34" s="1"/>
      <c r="AJ34" s="1"/>
    </row>
    <row r="35" spans="1:36" x14ac:dyDescent="0.25">
      <c r="A35" s="67"/>
      <c r="B35" s="66"/>
      <c r="C35" s="66"/>
      <c r="D35" s="66"/>
      <c r="E35" s="66"/>
      <c r="F35" s="1"/>
      <c r="G35" s="1"/>
      <c r="H35" s="1"/>
      <c r="I35" s="1"/>
      <c r="J35" s="1"/>
      <c r="K35" s="1"/>
      <c r="L35" s="1"/>
      <c r="M35" s="1"/>
      <c r="N35" s="1"/>
      <c r="O35" s="1"/>
      <c r="P35" s="3"/>
      <c r="Q35" s="1"/>
      <c r="R35" s="70"/>
      <c r="S35" s="71"/>
      <c r="T35" s="71"/>
      <c r="U35" s="71"/>
      <c r="V35" s="71"/>
      <c r="W35" s="71"/>
      <c r="X35" s="71"/>
      <c r="Y35" s="71"/>
      <c r="Z35" s="71"/>
      <c r="AA35" s="71"/>
      <c r="AB35" s="71"/>
      <c r="AC35" s="71"/>
      <c r="AD35" s="72"/>
      <c r="AE35" s="1"/>
      <c r="AF35" s="1"/>
      <c r="AG35" s="1"/>
      <c r="AH35" s="1"/>
      <c r="AI35" s="1"/>
      <c r="AJ35" s="1"/>
    </row>
    <row r="36" spans="1:36" ht="13.5" customHeight="1" thickBot="1" x14ac:dyDescent="0.3">
      <c r="A36" s="13"/>
      <c r="B36" s="14"/>
      <c r="C36" s="14"/>
      <c r="D36" s="14"/>
      <c r="E36" s="14"/>
      <c r="F36" s="14"/>
      <c r="G36" s="14"/>
      <c r="H36" s="14"/>
      <c r="I36" s="14"/>
      <c r="J36" s="14"/>
      <c r="K36" s="14"/>
      <c r="L36" s="14"/>
      <c r="M36" s="14"/>
      <c r="N36" s="14"/>
      <c r="O36" s="14"/>
      <c r="P36" s="15"/>
      <c r="Q36" s="1"/>
      <c r="R36" s="70"/>
      <c r="S36" s="71"/>
      <c r="T36" s="71"/>
      <c r="U36" s="71"/>
      <c r="V36" s="71"/>
      <c r="W36" s="71"/>
      <c r="X36" s="71"/>
      <c r="Y36" s="71"/>
      <c r="Z36" s="71"/>
      <c r="AA36" s="71"/>
      <c r="AB36" s="71"/>
      <c r="AC36" s="71"/>
      <c r="AD36" s="72"/>
      <c r="AE36" s="1"/>
      <c r="AF36" s="1"/>
      <c r="AG36" s="1"/>
      <c r="AH36" s="1"/>
      <c r="AI36" s="1"/>
      <c r="AJ36" s="1"/>
    </row>
    <row r="37" spans="1:36" ht="0.75" customHeight="1" thickBot="1" x14ac:dyDescent="0.3">
      <c r="A37" s="1"/>
      <c r="B37" s="1"/>
      <c r="C37" s="1"/>
      <c r="D37" s="1"/>
      <c r="E37" s="1"/>
      <c r="F37" s="1"/>
      <c r="G37" s="1"/>
      <c r="H37" s="1"/>
      <c r="I37" s="1"/>
      <c r="J37" s="1"/>
      <c r="K37" s="1"/>
      <c r="L37" s="1"/>
      <c r="M37" s="1"/>
      <c r="N37" s="1"/>
      <c r="O37" s="1"/>
      <c r="P37" s="1"/>
      <c r="Q37" s="1"/>
      <c r="R37" s="16"/>
      <c r="S37" s="17"/>
      <c r="T37" s="27"/>
      <c r="U37" s="27"/>
      <c r="V37" s="27"/>
      <c r="W37" s="27"/>
      <c r="X37" s="27"/>
      <c r="Y37" s="27"/>
      <c r="Z37" s="27"/>
      <c r="AA37" s="27"/>
      <c r="AB37" s="14"/>
      <c r="AC37" s="14"/>
      <c r="AD37" s="15"/>
      <c r="AE37" s="1"/>
      <c r="AF37" s="1"/>
      <c r="AG37" s="1"/>
      <c r="AH37" s="1"/>
      <c r="AI37" s="1"/>
      <c r="AJ37" s="1"/>
    </row>
    <row r="38" spans="1:36" ht="9.7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row>
    <row r="39" spans="1:36" x14ac:dyDescent="0.2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row>
    <row r="40" spans="1:36" x14ac:dyDescent="0.2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row>
    <row r="41" spans="1:36" x14ac:dyDescent="0.2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row>
    <row r="42" spans="1:36" x14ac:dyDescent="0.2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row>
    <row r="43" spans="1:36" x14ac:dyDescent="0.2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row>
    <row r="44" spans="1:36" x14ac:dyDescent="0.2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row>
  </sheetData>
  <mergeCells count="44">
    <mergeCell ref="F14:G14"/>
    <mergeCell ref="F8:G8"/>
    <mergeCell ref="H8:I8"/>
    <mergeCell ref="J8:K8"/>
    <mergeCell ref="L8:M8"/>
    <mergeCell ref="F9:G9"/>
    <mergeCell ref="H9:I9"/>
    <mergeCell ref="J9:K9"/>
    <mergeCell ref="L9:M9"/>
    <mergeCell ref="F11:G11"/>
    <mergeCell ref="H11:O11"/>
    <mergeCell ref="F13:G13"/>
    <mergeCell ref="N8:O8"/>
    <mergeCell ref="N9:O9"/>
    <mergeCell ref="J6:K6"/>
    <mergeCell ref="F4:O4"/>
    <mergeCell ref="L6:M6"/>
    <mergeCell ref="N6:O6"/>
    <mergeCell ref="F7:G7"/>
    <mergeCell ref="H7:I7"/>
    <mergeCell ref="J7:K7"/>
    <mergeCell ref="L7:M7"/>
    <mergeCell ref="N7:O7"/>
    <mergeCell ref="U9:V9"/>
    <mergeCell ref="Z9:AA9"/>
    <mergeCell ref="A2:P2"/>
    <mergeCell ref="F10:O10"/>
    <mergeCell ref="F12:G12"/>
    <mergeCell ref="A33:E35"/>
    <mergeCell ref="F19:J20"/>
    <mergeCell ref="R22:AD36"/>
    <mergeCell ref="R21:AD21"/>
    <mergeCell ref="F5:G5"/>
    <mergeCell ref="H5:I5"/>
    <mergeCell ref="J5:K5"/>
    <mergeCell ref="L5:M5"/>
    <mergeCell ref="N5:O5"/>
    <mergeCell ref="F6:G6"/>
    <mergeCell ref="H6:I6"/>
    <mergeCell ref="F15:G15"/>
    <mergeCell ref="H12:O12"/>
    <mergeCell ref="H13:O13"/>
    <mergeCell ref="H14:O14"/>
    <mergeCell ref="H15:O15"/>
  </mergeCells>
  <pageMargins left="0.7" right="0.7" top="0.75" bottom="0.75" header="0.3" footer="0.3"/>
  <pageSetup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F466F-15F2-4B67-9C6C-E63A1FA98383}">
  <dimension ref="A1:Q36"/>
  <sheetViews>
    <sheetView workbookViewId="0">
      <selection activeCell="N16" sqref="N16"/>
    </sheetView>
  </sheetViews>
  <sheetFormatPr defaultRowHeight="15" x14ac:dyDescent="0.25"/>
  <cols>
    <col min="1" max="1" width="41.140625" customWidth="1"/>
    <col min="2" max="2" width="18.28515625" customWidth="1"/>
    <col min="3" max="3" width="10.7109375" customWidth="1"/>
    <col min="5" max="5" width="6.42578125" customWidth="1"/>
    <col min="7" max="8" width="26.140625" customWidth="1"/>
  </cols>
  <sheetData>
    <row r="1" spans="1:17" ht="15.75" thickBot="1" x14ac:dyDescent="0.3">
      <c r="A1" s="41"/>
      <c r="B1" s="42"/>
      <c r="C1" s="42"/>
      <c r="D1" s="42"/>
      <c r="E1" s="42"/>
      <c r="F1" s="42"/>
      <c r="G1" s="42"/>
      <c r="H1" s="42"/>
      <c r="I1" s="42"/>
      <c r="J1" s="43"/>
      <c r="K1" s="1"/>
      <c r="L1" s="1"/>
      <c r="M1" s="1"/>
      <c r="N1" s="1"/>
      <c r="O1" s="1"/>
      <c r="P1" s="1"/>
      <c r="Q1" s="1"/>
    </row>
    <row r="2" spans="1:17" ht="21.75" thickBot="1" x14ac:dyDescent="0.4">
      <c r="A2" s="104" t="s">
        <v>64</v>
      </c>
      <c r="B2" s="105"/>
      <c r="C2" s="105"/>
      <c r="D2" s="105"/>
      <c r="E2" s="105"/>
      <c r="F2" s="105"/>
      <c r="G2" s="105"/>
      <c r="H2" s="105"/>
      <c r="I2" s="105"/>
      <c r="J2" s="106"/>
      <c r="K2" s="30"/>
      <c r="L2" s="30"/>
      <c r="M2" s="30"/>
      <c r="N2" s="30"/>
      <c r="O2" s="30"/>
      <c r="P2" s="30"/>
    </row>
    <row r="3" spans="1:17" ht="21" x14ac:dyDescent="0.35">
      <c r="A3" s="44"/>
      <c r="B3" s="11"/>
      <c r="C3" s="11"/>
      <c r="D3" s="11"/>
      <c r="E3" s="11"/>
      <c r="F3" s="11"/>
      <c r="G3" s="11"/>
      <c r="H3" s="11"/>
      <c r="I3" s="11"/>
      <c r="J3" s="45"/>
      <c r="K3" s="30"/>
      <c r="L3" s="30"/>
      <c r="M3" s="30"/>
      <c r="N3" s="30"/>
      <c r="O3" s="30"/>
      <c r="P3" s="30"/>
    </row>
    <row r="4" spans="1:17" x14ac:dyDescent="0.25">
      <c r="A4" s="96" t="s">
        <v>84</v>
      </c>
      <c r="B4" s="96"/>
      <c r="C4" s="96"/>
      <c r="D4" s="39">
        <v>252</v>
      </c>
      <c r="E4" s="1"/>
      <c r="F4" s="1"/>
      <c r="G4" s="31"/>
      <c r="I4" s="1"/>
      <c r="J4" s="40"/>
    </row>
    <row r="5" spans="1:17" s="32" customFormat="1" ht="15.75" thickBot="1" x14ac:dyDescent="0.3">
      <c r="A5" s="46"/>
      <c r="B5" s="47"/>
      <c r="C5" s="47"/>
      <c r="D5" s="47"/>
      <c r="E5" s="47"/>
      <c r="F5" s="47"/>
      <c r="G5" s="109" t="s">
        <v>70</v>
      </c>
      <c r="H5" s="110" t="s">
        <v>71</v>
      </c>
      <c r="I5" s="47"/>
      <c r="J5" s="48"/>
    </row>
    <row r="6" spans="1:17" ht="15.75" thickTop="1" x14ac:dyDescent="0.25">
      <c r="A6" s="107" t="s">
        <v>66</v>
      </c>
      <c r="B6" s="107" t="s">
        <v>67</v>
      </c>
      <c r="C6" s="108" t="s">
        <v>69</v>
      </c>
      <c r="D6" s="108"/>
      <c r="E6" s="108"/>
      <c r="F6" s="40"/>
      <c r="G6" s="33">
        <v>62</v>
      </c>
      <c r="H6" s="34">
        <v>252</v>
      </c>
      <c r="I6" s="1"/>
      <c r="J6" s="40"/>
    </row>
    <row r="7" spans="1:17" x14ac:dyDescent="0.25">
      <c r="A7" s="37" t="s">
        <v>65</v>
      </c>
      <c r="B7" s="38">
        <v>15000</v>
      </c>
      <c r="C7" s="92">
        <f>B7/D4</f>
        <v>59.523809523809526</v>
      </c>
      <c r="D7" s="92"/>
      <c r="E7" s="92"/>
      <c r="F7" s="1"/>
      <c r="G7" s="33">
        <v>63</v>
      </c>
      <c r="H7" s="35">
        <v>240</v>
      </c>
      <c r="I7" s="1"/>
      <c r="J7" s="40"/>
    </row>
    <row r="8" spans="1:17" x14ac:dyDescent="0.25">
      <c r="A8" s="37" t="s">
        <v>87</v>
      </c>
      <c r="B8" s="38">
        <v>10000</v>
      </c>
      <c r="C8" s="92">
        <f>B8*0.85/D4</f>
        <v>33.730158730158728</v>
      </c>
      <c r="D8" s="92"/>
      <c r="E8" s="92"/>
      <c r="F8" s="1"/>
      <c r="G8" s="33">
        <v>64</v>
      </c>
      <c r="H8" s="35">
        <v>228</v>
      </c>
      <c r="I8" s="1"/>
      <c r="J8" s="40"/>
    </row>
    <row r="9" spans="1:17" x14ac:dyDescent="0.25">
      <c r="A9" s="37" t="s">
        <v>68</v>
      </c>
      <c r="B9" s="38">
        <v>10000</v>
      </c>
      <c r="C9" s="92">
        <f>B9/D4</f>
        <v>39.682539682539684</v>
      </c>
      <c r="D9" s="92"/>
      <c r="E9" s="92"/>
      <c r="F9" s="1"/>
      <c r="G9" s="33" t="s">
        <v>72</v>
      </c>
      <c r="H9" s="35">
        <v>216</v>
      </c>
      <c r="I9" s="1"/>
      <c r="J9" s="40"/>
    </row>
    <row r="10" spans="1:17" x14ac:dyDescent="0.25">
      <c r="A10" s="49"/>
      <c r="B10" s="1"/>
      <c r="C10" s="1"/>
      <c r="D10" s="1"/>
      <c r="E10" s="1"/>
      <c r="F10" s="1"/>
      <c r="G10" s="33">
        <v>67</v>
      </c>
      <c r="H10" s="35">
        <v>204</v>
      </c>
      <c r="I10" s="1"/>
      <c r="J10" s="40"/>
    </row>
    <row r="11" spans="1:17" x14ac:dyDescent="0.25">
      <c r="A11" s="87" t="s">
        <v>85</v>
      </c>
      <c r="B11" s="87"/>
      <c r="C11" s="93">
        <f>SUM(C7:E9)</f>
        <v>132.93650793650795</v>
      </c>
      <c r="D11" s="94"/>
      <c r="E11" s="94"/>
      <c r="F11" s="1"/>
      <c r="G11" s="33" t="s">
        <v>73</v>
      </c>
      <c r="H11" s="35">
        <v>192</v>
      </c>
      <c r="I11" s="1"/>
      <c r="J11" s="40"/>
    </row>
    <row r="12" spans="1:17" ht="15.75" thickBot="1" x14ac:dyDescent="0.3">
      <c r="A12" s="87" t="s">
        <v>86</v>
      </c>
      <c r="B12" s="87"/>
      <c r="C12" s="95">
        <v>-124</v>
      </c>
      <c r="D12" s="95"/>
      <c r="E12" s="95"/>
      <c r="F12" s="1"/>
      <c r="G12" s="33">
        <v>70</v>
      </c>
      <c r="H12" s="35">
        <v>180</v>
      </c>
      <c r="I12" s="1"/>
      <c r="J12" s="40"/>
    </row>
    <row r="13" spans="1:17" ht="16.5" thickTop="1" thickBot="1" x14ac:dyDescent="0.3">
      <c r="A13" s="87" t="s">
        <v>88</v>
      </c>
      <c r="B13" s="88"/>
      <c r="C13" s="89">
        <f>SUM(C11:E12)</f>
        <v>8.9365079365079509</v>
      </c>
      <c r="D13" s="90"/>
      <c r="E13" s="91"/>
      <c r="F13" s="1"/>
      <c r="G13" s="33">
        <v>71</v>
      </c>
      <c r="H13" s="35">
        <v>168</v>
      </c>
      <c r="I13" s="1"/>
      <c r="J13" s="40"/>
    </row>
    <row r="14" spans="1:17" ht="15.75" thickTop="1" x14ac:dyDescent="0.25">
      <c r="A14" s="49"/>
      <c r="B14" s="1"/>
      <c r="C14" s="1"/>
      <c r="D14" s="1"/>
      <c r="E14" s="1"/>
      <c r="F14" s="1"/>
      <c r="G14" s="33" t="s">
        <v>74</v>
      </c>
      <c r="H14" s="35">
        <v>156</v>
      </c>
      <c r="I14" s="1"/>
      <c r="J14" s="40"/>
    </row>
    <row r="15" spans="1:17" x14ac:dyDescent="0.25">
      <c r="A15" s="49"/>
      <c r="B15" s="1"/>
      <c r="C15" s="1"/>
      <c r="D15" s="1"/>
      <c r="E15" s="1"/>
      <c r="F15" s="1"/>
      <c r="G15" s="33" t="s">
        <v>75</v>
      </c>
      <c r="H15" s="35">
        <v>144</v>
      </c>
      <c r="I15" s="1"/>
      <c r="J15" s="40"/>
    </row>
    <row r="16" spans="1:17" x14ac:dyDescent="0.25">
      <c r="A16" s="50" t="s">
        <v>89</v>
      </c>
      <c r="B16" s="51"/>
      <c r="C16" s="51"/>
      <c r="D16" s="51"/>
      <c r="E16" s="51"/>
      <c r="F16" s="1"/>
      <c r="G16" s="33">
        <v>76</v>
      </c>
      <c r="H16" s="35">
        <v>132</v>
      </c>
      <c r="I16" s="1"/>
      <c r="J16" s="40"/>
    </row>
    <row r="17" spans="1:10" x14ac:dyDescent="0.25">
      <c r="A17" s="84" t="s">
        <v>90</v>
      </c>
      <c r="B17" s="85"/>
      <c r="C17" s="85"/>
      <c r="D17" s="85"/>
      <c r="E17" s="85"/>
      <c r="F17" s="1"/>
      <c r="G17" s="33" t="s">
        <v>76</v>
      </c>
      <c r="H17" s="35">
        <v>120</v>
      </c>
      <c r="I17" s="1"/>
      <c r="J17" s="40"/>
    </row>
    <row r="18" spans="1:10" x14ac:dyDescent="0.25">
      <c r="A18" s="86"/>
      <c r="B18" s="85"/>
      <c r="C18" s="85"/>
      <c r="D18" s="85"/>
      <c r="E18" s="85"/>
      <c r="F18" s="1"/>
      <c r="G18" s="33" t="s">
        <v>77</v>
      </c>
      <c r="H18" s="35">
        <v>108</v>
      </c>
      <c r="I18" s="1"/>
      <c r="J18" s="40"/>
    </row>
    <row r="19" spans="1:10" x14ac:dyDescent="0.25">
      <c r="A19" s="86"/>
      <c r="B19" s="85"/>
      <c r="C19" s="85"/>
      <c r="D19" s="85"/>
      <c r="E19" s="85"/>
      <c r="F19" s="1"/>
      <c r="G19" s="33" t="s">
        <v>78</v>
      </c>
      <c r="H19" s="35">
        <v>96</v>
      </c>
      <c r="I19" s="1"/>
      <c r="J19" s="40"/>
    </row>
    <row r="20" spans="1:10" x14ac:dyDescent="0.25">
      <c r="A20" s="86"/>
      <c r="B20" s="85"/>
      <c r="C20" s="85"/>
      <c r="D20" s="85"/>
      <c r="E20" s="85"/>
      <c r="F20" s="1"/>
      <c r="G20" s="33" t="s">
        <v>79</v>
      </c>
      <c r="H20" s="35">
        <v>84</v>
      </c>
      <c r="I20" s="1"/>
      <c r="J20" s="40"/>
    </row>
    <row r="21" spans="1:10" x14ac:dyDescent="0.25">
      <c r="A21" s="86"/>
      <c r="B21" s="85"/>
      <c r="C21" s="85"/>
      <c r="D21" s="85"/>
      <c r="E21" s="85"/>
      <c r="F21" s="1"/>
      <c r="G21" s="33" t="s">
        <v>80</v>
      </c>
      <c r="H21" s="35">
        <v>72</v>
      </c>
      <c r="I21" s="1"/>
      <c r="J21" s="40"/>
    </row>
    <row r="22" spans="1:10" x14ac:dyDescent="0.25">
      <c r="A22" s="52"/>
      <c r="B22" s="56"/>
      <c r="C22" s="56"/>
      <c r="D22" s="56"/>
      <c r="E22" s="56"/>
      <c r="F22" s="1"/>
      <c r="G22" s="33" t="s">
        <v>81</v>
      </c>
      <c r="H22" s="35">
        <v>60</v>
      </c>
      <c r="I22" s="1"/>
      <c r="J22" s="40"/>
    </row>
    <row r="23" spans="1:10" x14ac:dyDescent="0.25">
      <c r="A23" s="82" t="s">
        <v>95</v>
      </c>
      <c r="B23" s="82"/>
      <c r="C23" s="82"/>
      <c r="D23" s="82"/>
      <c r="E23" s="82"/>
      <c r="F23" s="1"/>
      <c r="G23" s="33" t="s">
        <v>82</v>
      </c>
      <c r="H23" s="35">
        <v>48</v>
      </c>
      <c r="I23" s="1"/>
      <c r="J23" s="40"/>
    </row>
    <row r="24" spans="1:10" ht="15.75" thickBot="1" x14ac:dyDescent="0.3">
      <c r="A24" s="83"/>
      <c r="B24" s="83"/>
      <c r="C24" s="83"/>
      <c r="D24" s="83"/>
      <c r="E24" s="83"/>
      <c r="F24" s="1"/>
      <c r="G24" s="33" t="s">
        <v>83</v>
      </c>
      <c r="H24" s="36">
        <v>36</v>
      </c>
      <c r="I24" s="1"/>
      <c r="J24" s="40"/>
    </row>
    <row r="25" spans="1:10" ht="15.75" thickTop="1" x14ac:dyDescent="0.25">
      <c r="A25" s="1"/>
      <c r="B25" s="1"/>
      <c r="C25" s="1"/>
      <c r="D25" s="1"/>
      <c r="E25" s="1"/>
      <c r="F25" s="1"/>
      <c r="G25" s="11"/>
      <c r="H25" s="11"/>
      <c r="I25" s="1"/>
      <c r="J25" s="40"/>
    </row>
    <row r="26" spans="1:10" x14ac:dyDescent="0.25">
      <c r="A26" s="52"/>
      <c r="B26" s="56"/>
      <c r="C26" s="56"/>
      <c r="D26" s="56"/>
      <c r="E26" s="56"/>
      <c r="F26" s="1"/>
      <c r="G26" s="11"/>
      <c r="H26" s="11"/>
      <c r="I26" s="1"/>
      <c r="J26" s="40"/>
    </row>
    <row r="27" spans="1:10" x14ac:dyDescent="0.25">
      <c r="A27" s="52"/>
      <c r="B27" s="56"/>
      <c r="C27" s="56"/>
      <c r="D27" s="56"/>
      <c r="E27" s="56"/>
      <c r="F27" s="1"/>
      <c r="G27" s="11"/>
      <c r="H27" s="11"/>
      <c r="I27" s="1"/>
      <c r="J27" s="40"/>
    </row>
    <row r="28" spans="1:10" x14ac:dyDescent="0.25">
      <c r="A28" s="55"/>
      <c r="B28" s="5"/>
      <c r="C28" s="5"/>
      <c r="D28" s="5"/>
      <c r="E28" s="5"/>
      <c r="F28" s="5"/>
      <c r="G28" s="53"/>
      <c r="H28" s="53"/>
      <c r="I28" s="5"/>
      <c r="J28" s="54"/>
    </row>
    <row r="29" spans="1:10" x14ac:dyDescent="0.25">
      <c r="G29" s="31"/>
      <c r="H29" s="31"/>
    </row>
    <row r="30" spans="1:10" x14ac:dyDescent="0.25">
      <c r="G30" s="31"/>
      <c r="H30" s="31"/>
    </row>
    <row r="31" spans="1:10" x14ac:dyDescent="0.25">
      <c r="G31" s="31"/>
      <c r="H31" s="31"/>
    </row>
    <row r="32" spans="1:10" x14ac:dyDescent="0.25">
      <c r="G32" s="31"/>
      <c r="H32" s="31"/>
    </row>
    <row r="33" spans="7:8" x14ac:dyDescent="0.25">
      <c r="G33" s="31"/>
      <c r="H33" s="31"/>
    </row>
    <row r="34" spans="7:8" x14ac:dyDescent="0.25">
      <c r="G34" s="31"/>
      <c r="H34" s="31"/>
    </row>
    <row r="35" spans="7:8" x14ac:dyDescent="0.25">
      <c r="G35" s="31"/>
      <c r="H35" s="31"/>
    </row>
    <row r="36" spans="7:8" x14ac:dyDescent="0.25">
      <c r="G36" s="31"/>
    </row>
  </sheetData>
  <mergeCells count="14">
    <mergeCell ref="A23:E24"/>
    <mergeCell ref="A17:E21"/>
    <mergeCell ref="A13:B13"/>
    <mergeCell ref="C13:E13"/>
    <mergeCell ref="A2:J2"/>
    <mergeCell ref="C9:E9"/>
    <mergeCell ref="C11:E11"/>
    <mergeCell ref="A11:B11"/>
    <mergeCell ref="A12:B12"/>
    <mergeCell ref="C12:E12"/>
    <mergeCell ref="A4:C4"/>
    <mergeCell ref="C6:E6"/>
    <mergeCell ref="C7:E7"/>
    <mergeCell ref="C8:E8"/>
  </mergeCells>
  <pageMargins left="0.7" right="0.7" top="0.75" bottom="0.75" header="0.3" footer="0.3"/>
  <pageSetup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62EA4982A410F439A9B70121C22D398" ma:contentTypeVersion="12" ma:contentTypeDescription="Create a new document." ma:contentTypeScope="" ma:versionID="b812280538a30a02ed4b7edfeeaeab6e">
  <xsd:schema xmlns:xsd="http://www.w3.org/2001/XMLSchema" xmlns:xs="http://www.w3.org/2001/XMLSchema" xmlns:p="http://schemas.microsoft.com/office/2006/metadata/properties" xmlns:ns2="34ea9ed8-1d00-4af5-9315-55aceefced25" xmlns:ns3="8d05ce9e-87ca-4332-bece-52f58756aedd" targetNamespace="http://schemas.microsoft.com/office/2006/metadata/properties" ma:root="true" ma:fieldsID="7af19b6cec98f94ac02c59bb9851c340" ns2:_="" ns3:_="">
    <xsd:import namespace="34ea9ed8-1d00-4af5-9315-55aceefced25"/>
    <xsd:import namespace="8d05ce9e-87ca-4332-bece-52f58756aed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EventHashCode" minOccurs="0"/>
                <xsd:element ref="ns2:MediaServiceGenerationTime" minOccurs="0"/>
                <xsd:element ref="ns2:MediaServiceDateTaken" minOccurs="0"/>
                <xsd:element ref="ns2:MediaServiceAutoTags" minOccurs="0"/>
                <xsd:element ref="ns2:MediaServiceLocation" minOccurs="0"/>
                <xsd:element ref="ns2:MediaServiceOCR"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ea9ed8-1d00-4af5-9315-55aceefced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d05ce9e-87ca-4332-bece-52f58756aed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BB86957-7A95-4B74-B4E2-7C82902953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ea9ed8-1d00-4af5-9315-55aceefced25"/>
    <ds:schemaRef ds:uri="8d05ce9e-87ca-4332-bece-52f58756ae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F322227-2425-4452-87F5-86DC25AB864B}">
  <ds:schemaRefs>
    <ds:schemaRef ds:uri="http://schemas.microsoft.com/sharepoint/v3/contenttype/forms"/>
  </ds:schemaRefs>
</ds:datastoreItem>
</file>

<file path=customXml/itemProps3.xml><?xml version="1.0" encoding="utf-8"?>
<ds:datastoreItem xmlns:ds="http://schemas.openxmlformats.org/officeDocument/2006/customXml" ds:itemID="{E2D1518F-5F39-44D1-8EF4-37070D1BE845}">
  <ds:schemaRefs>
    <ds:schemaRef ds:uri="9b233a0a-fc13-45fc-a5ed-5231e314fc92"/>
    <ds:schemaRef ds:uri="http://purl.org/dc/terms/"/>
    <ds:schemaRef ds:uri="http://schemas.microsoft.com/office/infopath/2007/PartnerControls"/>
    <ds:schemaRef ds:uri="http://schemas.openxmlformats.org/package/2006/metadata/core-properties"/>
    <ds:schemaRef ds:uri="http://purl.org/dc/dcmitype/"/>
    <ds:schemaRef ds:uri="http://purl.org/dc/elements/1.1/"/>
    <ds:schemaRef ds:uri="http://schemas.microsoft.com/office/2006/metadata/properties"/>
    <ds:schemaRef ds:uri="http://schemas.microsoft.com/office/2006/documentManagement/types"/>
    <ds:schemaRef ds:uri="e5d82de2-4de5-4a4f-84c6-932f9813fc6a"/>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HECM RI Calculator</vt:lpstr>
      <vt:lpstr>Asset Dissipation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Bixler, Kim</dc:creator>
  <cp:lastModifiedBy>Chris Munson</cp:lastModifiedBy>
  <dcterms:created xsi:type="dcterms:W3CDTF">2019-11-07T18:41:34Z</dcterms:created>
  <dcterms:modified xsi:type="dcterms:W3CDTF">2023-10-09T19:14:40Z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0x010100B62EA4982A410F439A9B70121C22D398</vt:lpwstr>
  </property>
</Properties>
</file>