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moneyhouse-my.sharepoint.com/personal/cmunson_moneyhouseus_com/Documents/Documents/"/>
    </mc:Choice>
  </mc:AlternateContent>
  <xr:revisionPtr revIDLastSave="0" documentId="8_{BB5494FC-7D4F-4277-92D5-9BDA0F747E4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elf-Employment Calculator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5" l="1"/>
  <c r="G21" i="5" s="1"/>
  <c r="G23" i="5" s="1"/>
  <c r="C27" i="5"/>
  <c r="C26" i="5"/>
  <c r="C25" i="5"/>
  <c r="C24" i="5"/>
  <c r="C23" i="5"/>
  <c r="C22" i="5"/>
  <c r="C21" i="5"/>
  <c r="C20" i="5"/>
  <c r="D18" i="5"/>
  <c r="G11" i="5" s="1"/>
  <c r="G13" i="5" s="1"/>
  <c r="C17" i="5"/>
  <c r="C16" i="5"/>
  <c r="C15" i="5"/>
  <c r="C14" i="5"/>
  <c r="C13" i="5"/>
  <c r="C12" i="5"/>
  <c r="C11" i="5"/>
  <c r="C10" i="5"/>
  <c r="G28" i="5" l="1"/>
  <c r="G27" i="5"/>
  <c r="D31" i="5" s="1"/>
</calcChain>
</file>

<file path=xl/sharedStrings.xml><?xml version="1.0" encoding="utf-8"?>
<sst xmlns="http://schemas.openxmlformats.org/spreadsheetml/2006/main" count="21" uniqueCount="18">
  <si>
    <t>Final Monthly Income</t>
  </si>
  <si>
    <t>Income Declining?</t>
  </si>
  <si>
    <t>Previous Year Calculated Income</t>
  </si>
  <si>
    <t>Most Recent Year Calculated Income</t>
  </si>
  <si>
    <t>&lt;&lt; Select from drop-down list</t>
  </si>
  <si>
    <t>Self Employment Type</t>
  </si>
  <si>
    <t>Income Declining &gt;= 20%?</t>
  </si>
  <si>
    <t>Most Recent Year</t>
  </si>
  <si>
    <t>Previous Year</t>
  </si>
  <si>
    <t>Total Yearly Calculated Income</t>
  </si>
  <si>
    <t>URBES (Schedule A)</t>
  </si>
  <si>
    <t>Total Yearly Income - URBES</t>
  </si>
  <si>
    <t>Select # of years' Tax Returns</t>
  </si>
  <si>
    <t>Most Recent Year Tax Returns</t>
  </si>
  <si>
    <t>Previous Year Tax Returns</t>
  </si>
  <si>
    <t>Sole Proprietor</t>
  </si>
  <si>
    <t>Un-re-imbursed Business Expenses</t>
  </si>
  <si>
    <t>Self-Employment Income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</si>
</sst>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CF0C6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7" xfId="0" applyFill="1" applyBorder="1"/>
    <xf numFmtId="0" fontId="0" fillId="3" borderId="5" xfId="0" applyFill="1" applyBorder="1" applyAlignment="1">
      <alignment horizontal="center" vertical="center"/>
    </xf>
    <xf numFmtId="9" fontId="0" fillId="4" borderId="10" xfId="2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>
      <alignment horizontal="left"/>
    </xf>
    <xf numFmtId="44" fontId="0" fillId="4" borderId="12" xfId="1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>
      <alignment horizontal="left"/>
    </xf>
    <xf numFmtId="44" fontId="0" fillId="4" borderId="14" xfId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>
      <alignment horizontal="left"/>
    </xf>
    <xf numFmtId="44" fontId="0" fillId="4" borderId="16" xfId="1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4" fontId="0" fillId="4" borderId="5" xfId="0" applyNumberForma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>
      <alignment horizontal="center"/>
    </xf>
    <xf numFmtId="0" fontId="0" fillId="2" borderId="20" xfId="0" applyFill="1" applyBorder="1"/>
    <xf numFmtId="0" fontId="0" fillId="2" borderId="22" xfId="0" applyFill="1" applyBorder="1"/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/>
    </xf>
    <xf numFmtId="0" fontId="0" fillId="2" borderId="21" xfId="0" applyFill="1" applyBorder="1"/>
    <xf numFmtId="44" fontId="0" fillId="2" borderId="0" xfId="0" applyNumberFormat="1" applyFill="1" applyAlignment="1">
      <alignment horizontal="center" vertical="center"/>
    </xf>
    <xf numFmtId="44" fontId="0" fillId="2" borderId="12" xfId="0" applyNumberForma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/>
    </xf>
    <xf numFmtId="44" fontId="0" fillId="2" borderId="14" xfId="0" applyNumberForma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5" borderId="26" xfId="0" applyFill="1" applyBorder="1" applyAlignment="1">
      <alignment horizontal="center"/>
    </xf>
    <xf numFmtId="44" fontId="0" fillId="2" borderId="27" xfId="0" applyNumberFormat="1" applyFill="1" applyBorder="1"/>
    <xf numFmtId="0" fontId="0" fillId="5" borderId="28" xfId="0" applyFill="1" applyBorder="1" applyAlignment="1">
      <alignment horizontal="center"/>
    </xf>
    <xf numFmtId="44" fontId="0" fillId="2" borderId="29" xfId="0" applyNumberFormat="1" applyFill="1" applyBorder="1"/>
    <xf numFmtId="0" fontId="0" fillId="4" borderId="14" xfId="1" applyNumberFormat="1" applyFont="1" applyFill="1" applyBorder="1" applyAlignment="1" applyProtection="1">
      <alignment horizontal="center" vertical="center"/>
      <protection locked="0"/>
    </xf>
    <xf numFmtId="0" fontId="0" fillId="4" borderId="10" xfId="1" applyNumberFormat="1" applyFont="1" applyFill="1" applyBorder="1" applyAlignment="1" applyProtection="1">
      <alignment horizontal="center" vertical="center"/>
      <protection locked="0"/>
    </xf>
    <xf numFmtId="0" fontId="2" fillId="6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0" fillId="7" borderId="16" xfId="0" applyFill="1" applyBorder="1" applyAlignment="1" applyProtection="1">
      <alignment horizontal="center" vertical="center"/>
      <protection locked="0"/>
    </xf>
    <xf numFmtId="44" fontId="0" fillId="7" borderId="8" xfId="0" applyNumberFormat="1" applyFill="1" applyBorder="1" applyAlignment="1">
      <alignment horizontal="center" vertical="center"/>
    </xf>
    <xf numFmtId="44" fontId="0" fillId="7" borderId="5" xfId="0" applyNumberFormat="1" applyFill="1" applyBorder="1" applyAlignment="1">
      <alignment horizontal="center" vertical="center"/>
    </xf>
    <xf numFmtId="44" fontId="0" fillId="7" borderId="10" xfId="0" applyNumberForma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CF0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DA44E-3E7D-4D51-B581-517A7BD1819D}">
  <sheetPr>
    <tabColor rgb="FFC00000"/>
    <pageSetUpPr fitToPage="1"/>
  </sheetPr>
  <dimension ref="A1:X152"/>
  <sheetViews>
    <sheetView tabSelected="1" workbookViewId="0">
      <selection activeCell="D11" sqref="D11"/>
    </sheetView>
  </sheetViews>
  <sheetFormatPr defaultRowHeight="15" x14ac:dyDescent="0.25"/>
  <cols>
    <col min="1" max="1" width="4.5703125" style="1" customWidth="1"/>
    <col min="2" max="2" width="4.5703125" customWidth="1"/>
    <col min="3" max="3" width="35.7109375" style="3" bestFit="1" customWidth="1"/>
    <col min="4" max="4" width="16.28515625" style="2" bestFit="1" customWidth="1"/>
    <col min="5" max="5" width="3.140625" customWidth="1"/>
    <col min="6" max="6" width="31" style="3" customWidth="1"/>
    <col min="7" max="7" width="15.140625" customWidth="1"/>
    <col min="8" max="8" width="4.5703125" customWidth="1"/>
    <col min="9" max="9" width="4.5703125" style="1" customWidth="1"/>
    <col min="10" max="11" width="9.140625" style="1"/>
    <col min="12" max="12" width="15.85546875" style="1" customWidth="1"/>
    <col min="13" max="24" width="9.140625" style="1"/>
  </cols>
  <sheetData>
    <row r="1" spans="2:8" s="1" customFormat="1" ht="15.75" thickBot="1" x14ac:dyDescent="0.3">
      <c r="C1" s="5"/>
      <c r="D1" s="4"/>
      <c r="F1" s="5"/>
    </row>
    <row r="2" spans="2:8" s="1" customFormat="1" ht="19.5" thickBot="1" x14ac:dyDescent="0.35">
      <c r="B2" s="59" t="s">
        <v>17</v>
      </c>
      <c r="C2" s="60"/>
      <c r="D2" s="60"/>
      <c r="E2" s="60"/>
      <c r="F2" s="60"/>
      <c r="G2" s="60"/>
      <c r="H2" s="61"/>
    </row>
    <row r="3" spans="2:8" s="1" customFormat="1" ht="15.75" thickBot="1" x14ac:dyDescent="0.3">
      <c r="B3" s="31"/>
      <c r="C3" s="30"/>
      <c r="D3" s="29"/>
      <c r="E3" s="28"/>
      <c r="F3" s="30"/>
      <c r="G3" s="28"/>
      <c r="H3" s="27"/>
    </row>
    <row r="4" spans="2:8" s="1" customFormat="1" ht="15.75" thickBot="1" x14ac:dyDescent="0.3">
      <c r="B4" s="12"/>
      <c r="C4" s="26" t="s">
        <v>5</v>
      </c>
      <c r="D4" s="25" t="s">
        <v>15</v>
      </c>
      <c r="F4" s="36" t="s">
        <v>4</v>
      </c>
      <c r="H4" s="11"/>
    </row>
    <row r="5" spans="2:8" s="1" customFormat="1" ht="15.75" thickBot="1" x14ac:dyDescent="0.3">
      <c r="B5" s="12"/>
      <c r="C5" s="24"/>
      <c r="D5" s="4"/>
      <c r="F5" s="5"/>
      <c r="H5" s="11"/>
    </row>
    <row r="6" spans="2:8" s="1" customFormat="1" x14ac:dyDescent="0.25">
      <c r="B6" s="12"/>
      <c r="C6" s="47" t="s">
        <v>12</v>
      </c>
      <c r="D6" s="48">
        <v>2</v>
      </c>
      <c r="F6" s="5"/>
      <c r="H6" s="11"/>
    </row>
    <row r="7" spans="2:8" s="1" customFormat="1" x14ac:dyDescent="0.25">
      <c r="B7" s="12"/>
      <c r="C7" s="23" t="s">
        <v>13</v>
      </c>
      <c r="D7" s="42">
        <v>2020</v>
      </c>
      <c r="F7" s="5"/>
      <c r="H7" s="11"/>
    </row>
    <row r="8" spans="2:8" s="1" customFormat="1" ht="15.75" thickBot="1" x14ac:dyDescent="0.3">
      <c r="B8" s="12"/>
      <c r="C8" s="22" t="s">
        <v>14</v>
      </c>
      <c r="D8" s="43">
        <v>2019</v>
      </c>
      <c r="F8" s="5"/>
      <c r="H8" s="11"/>
    </row>
    <row r="9" spans="2:8" s="1" customFormat="1" ht="15.75" thickBot="1" x14ac:dyDescent="0.3">
      <c r="B9" s="12"/>
      <c r="F9" s="37"/>
      <c r="H9" s="11"/>
    </row>
    <row r="10" spans="2:8" s="1" customFormat="1" ht="15.75" thickBot="1" x14ac:dyDescent="0.3">
      <c r="B10" s="12"/>
      <c r="C10" s="52" t="str">
        <f>IF(D4="Sole Proprietor","Most Recent Year 1040 Schedule C",IF(D4="S-Corporation","Most Recent Year 1120-S",IF(D4="Partnership","Most Recent Year 1065","Most Recent Year 1120")))</f>
        <v>Most Recent Year 1040 Schedule C</v>
      </c>
      <c r="D10" s="53"/>
      <c r="F10" s="54" t="s">
        <v>7</v>
      </c>
      <c r="G10" s="55"/>
      <c r="H10" s="11"/>
    </row>
    <row r="11" spans="2:8" s="1" customFormat="1" x14ac:dyDescent="0.25">
      <c r="B11" s="12"/>
      <c r="C11" s="21" t="str">
        <f>IF($D$4="Sole Proprietor","Line 31 - Net Profit or Loss",IF(OR($D$4="S-Corporation",$D$4="Partnership"),"1040 Schedule E line 32","1120 Net Income (Line 30 - Line 31)"))</f>
        <v>Line 31 - Net Profit or Loss</v>
      </c>
      <c r="D11" s="20">
        <v>0</v>
      </c>
      <c r="F11" s="38" t="s">
        <v>9</v>
      </c>
      <c r="G11" s="39">
        <f>D18</f>
        <v>0</v>
      </c>
      <c r="H11" s="11"/>
    </row>
    <row r="12" spans="2:8" s="1" customFormat="1" x14ac:dyDescent="0.25">
      <c r="B12" s="12"/>
      <c r="C12" s="19" t="str">
        <f>IF($D$4="Sole Proprietor","Line 12 - Depletion",IF($D$4="S-Corporation","1120-S line 14 - Depreciation",IF($D$4="Partnership","1065 line 16c - Depreciation",IF($D$4="Corporation","1120 line 20 - Depreciation",""))))</f>
        <v>Line 12 - Depletion</v>
      </c>
      <c r="D12" s="18">
        <v>0</v>
      </c>
      <c r="F12" s="34" t="s">
        <v>10</v>
      </c>
      <c r="G12" s="35">
        <v>0</v>
      </c>
      <c r="H12" s="11"/>
    </row>
    <row r="13" spans="2:8" s="1" customFormat="1" ht="15.75" thickBot="1" x14ac:dyDescent="0.3">
      <c r="B13" s="12"/>
      <c r="C13" s="19" t="str">
        <f>IF($D$4="Sole Proprietor","Line 13 - Depreciation",IF($D$4="S-Corporation","1120-S line 15 - Depletion",IF($D$4="Partnership","1065 line 17 - Depletion",IF($D$4="Corporation","1120 line 21 - Depletion",""))))</f>
        <v>Line 13 - Depreciation</v>
      </c>
      <c r="D13" s="18">
        <v>0</v>
      </c>
      <c r="F13" s="45" t="s">
        <v>11</v>
      </c>
      <c r="G13" s="51">
        <f>SUM(G11-G12)</f>
        <v>0</v>
      </c>
      <c r="H13" s="11"/>
    </row>
    <row r="14" spans="2:8" s="1" customFormat="1" x14ac:dyDescent="0.25">
      <c r="B14" s="12"/>
      <c r="C14" s="19" t="str">
        <f>IF($D$4="Sole Proprietor","Line 24b - Meals and entertainment",IF($D$4="S-Corporation","1120-S Schedule L Line 17 - Notes Payable &lt; 1 YR",IF($D$4="Partnership","1065 Schedule L line 16 - Notes Payable &lt; 1 YR",IF($D$4="Corporation","1120 Schedule L Line 17 - Notes Payable &lt; 1 YR",""))))</f>
        <v>Line 24b - Meals and entertainment</v>
      </c>
      <c r="D14" s="18">
        <v>0</v>
      </c>
      <c r="F14" s="36" t="s">
        <v>16</v>
      </c>
      <c r="H14" s="11"/>
    </row>
    <row r="15" spans="2:8" s="1" customFormat="1" x14ac:dyDescent="0.25">
      <c r="B15" s="12"/>
      <c r="C15" s="19" t="str">
        <f>IF($D$4="Sole Proprietor","Line 30 - Business use of the home",IF($D$4="S-Corporation","1120-S Other Deductions - Meals &amp; Entertainment",IF($D$4="Partnership","1065 Other Deductions - Meals &amp; Entertainment",IF($D$4="Corporation","1120 Other Deductions - Meals and Entertainment",""))))</f>
        <v>Line 30 - Business use of the home</v>
      </c>
      <c r="D15" s="18">
        <v>0</v>
      </c>
      <c r="H15" s="11"/>
    </row>
    <row r="16" spans="2:8" s="1" customFormat="1" x14ac:dyDescent="0.25">
      <c r="B16" s="12"/>
      <c r="C16" s="17" t="str">
        <f>IF($D$4="Sole Proprietor","",IF($D$4="S-Corporation","1120-S Other Deductions - Amortization",IF($D$4="Partnership","1065 Other Deductions - Amortization",IF($D$4="Corporation","1120 Other Deductions - Amortization",""))))</f>
        <v/>
      </c>
      <c r="D16" s="16">
        <v>0</v>
      </c>
      <c r="H16" s="11"/>
    </row>
    <row r="17" spans="2:8" s="1" customFormat="1" ht="15.75" thickBot="1" x14ac:dyDescent="0.3">
      <c r="B17" s="12"/>
      <c r="C17" s="15" t="str">
        <f>IF($D$4="Sole Proprietor","",IF(OR($D$4="S-Corporation",$D$4="Partnership"),"Schedule K1 % of Ownership","1120 Schedule G % of Ownership"))</f>
        <v/>
      </c>
      <c r="D17" s="14">
        <v>1</v>
      </c>
      <c r="H17" s="11"/>
    </row>
    <row r="18" spans="2:8" s="1" customFormat="1" ht="15.75" thickBot="1" x14ac:dyDescent="0.3">
      <c r="B18" s="12"/>
      <c r="C18" s="46" t="s">
        <v>3</v>
      </c>
      <c r="D18" s="49">
        <f>IF($D$4="Sole Proprietor",D11+D12+D13-D14+D15,IF(OR($D$4="S-Corporation",$D$4="Partnership"),(((D12+D13+D16)-(D14+D15))*D17)+D7+D11,IF($D$4="Corporation",((D11+D12+D13+D16)-(D14+D15)+D7),"")))</f>
        <v>0</v>
      </c>
      <c r="H18" s="11"/>
    </row>
    <row r="19" spans="2:8" s="1" customFormat="1" ht="15.75" thickBot="1" x14ac:dyDescent="0.3">
      <c r="B19" s="12"/>
      <c r="C19" s="5"/>
      <c r="D19" s="4"/>
      <c r="F19" s="5"/>
      <c r="H19" s="11"/>
    </row>
    <row r="20" spans="2:8" s="1" customFormat="1" ht="15.75" thickBot="1" x14ac:dyDescent="0.3">
      <c r="B20" s="12"/>
      <c r="C20" s="56" t="str">
        <f>IF(D4="Sole Proprietor","Previous Year 1040 Schedule C",IF(D4="S-Corporation","Previous Year 1120-S",IF(D4="Partnership","Previoust Year 1065","Previous Year 1120")))</f>
        <v>Previous Year 1040 Schedule C</v>
      </c>
      <c r="D20" s="57"/>
      <c r="F20" s="54" t="s">
        <v>8</v>
      </c>
      <c r="G20" s="58"/>
      <c r="H20" s="11"/>
    </row>
    <row r="21" spans="2:8" s="1" customFormat="1" x14ac:dyDescent="0.25">
      <c r="B21" s="12"/>
      <c r="C21" s="21" t="str">
        <f>IF($D$4="Sole Proprietor","Line 31 - Net Profit or Loss",IF(OR($D$4="S-Corporation",$D$4="Partnership"),"1040 Schedule E line 32","1120 Net Income (Line 30 - Line 31)"))</f>
        <v>Line 31 - Net Profit or Loss</v>
      </c>
      <c r="D21" s="20">
        <v>0</v>
      </c>
      <c r="F21" s="40" t="s">
        <v>9</v>
      </c>
      <c r="G21" s="41">
        <f>D28</f>
        <v>0</v>
      </c>
      <c r="H21" s="11"/>
    </row>
    <row r="22" spans="2:8" s="1" customFormat="1" x14ac:dyDescent="0.25">
      <c r="B22" s="12"/>
      <c r="C22" s="19" t="str">
        <f>IF($D$4="Sole Proprietor","Line 12 - Depletion",IF($D$4="S-Corporation","1120-S line 14 - Depreciation",IF($D$4="Partnership","1065 line 16c - Depreciation",IF($D$4="Corporation","1120 line 20 - Depreciation",""))))</f>
        <v>Line 12 - Depletion</v>
      </c>
      <c r="D22" s="18">
        <v>0</v>
      </c>
      <c r="F22" s="34" t="s">
        <v>10</v>
      </c>
      <c r="G22" s="33">
        <v>0</v>
      </c>
      <c r="H22" s="11"/>
    </row>
    <row r="23" spans="2:8" s="1" customFormat="1" ht="15.75" thickBot="1" x14ac:dyDescent="0.3">
      <c r="B23" s="12"/>
      <c r="C23" s="19" t="str">
        <f>IF($D$4="Sole Proprietor","Line 13 - Depreciation",IF($D$4="S-Corporation","1120-S line 15 - Depletion",IF($D$4="Partnership","1065 line 17 - Depletion",IF($D$4="Corporation","1120 line 21 - Depletion",""))))</f>
        <v>Line 13 - Depreciation</v>
      </c>
      <c r="D23" s="18">
        <v>0</v>
      </c>
      <c r="F23" s="45" t="s">
        <v>11</v>
      </c>
      <c r="G23" s="51">
        <f>SUM(G21-G22)</f>
        <v>0</v>
      </c>
      <c r="H23" s="11"/>
    </row>
    <row r="24" spans="2:8" s="1" customFormat="1" x14ac:dyDescent="0.25">
      <c r="B24" s="12"/>
      <c r="C24" s="19" t="str">
        <f>IF($D$4="Sole Proprietor","Line 24b - Meals and entertainment",IF($D$4="S-Corporation","1120-S Schedule L Line 17 - Notes Payable &lt; 1 YR",IF($D$4="Partnership","1065 Schedule L line 16 - Notes Payable &lt; 1 YR",IF($D$4="Corporation","1120 Schedule L Line 17 - Notes Payable &lt; 1 YR",""))))</f>
        <v>Line 24b - Meals and entertainment</v>
      </c>
      <c r="D24" s="18">
        <v>0</v>
      </c>
      <c r="F24" s="5"/>
      <c r="H24" s="11"/>
    </row>
    <row r="25" spans="2:8" s="1" customFormat="1" x14ac:dyDescent="0.25">
      <c r="B25" s="12"/>
      <c r="C25" s="19" t="str">
        <f>IF($D$4="Sole Proprietor","Line 30 - Business use of the home",IF($D$4="S-Corporation","1120-S Other Deductions - Meals &amp; Entertainment",IF($D$4="Partnership","1065 Other Deductions - Meals &amp; Entertainment",IF($D$4="Corporation","1120 Other Deductions - Meals and Entertainment",""))))</f>
        <v>Line 30 - Business use of the home</v>
      </c>
      <c r="D25" s="18">
        <v>0</v>
      </c>
      <c r="H25" s="11"/>
    </row>
    <row r="26" spans="2:8" s="1" customFormat="1" ht="15.75" thickBot="1" x14ac:dyDescent="0.3">
      <c r="B26" s="12"/>
      <c r="C26" s="17" t="str">
        <f>IF($D$4="Sole Proprietor","",IF($D$4="S-Corporation","1120-S Other Deductions - Amortization",IF($D$4="Partnership","1065 Other Deductions - Amortization",IF($D$4="Corporation","1120 Other Deductions - Amortization",""))))</f>
        <v/>
      </c>
      <c r="D26" s="16">
        <v>0</v>
      </c>
      <c r="H26" s="11"/>
    </row>
    <row r="27" spans="2:8" s="1" customFormat="1" ht="15.75" thickBot="1" x14ac:dyDescent="0.3">
      <c r="B27" s="12"/>
      <c r="C27" s="15" t="str">
        <f>IF($D$4="Sole Proprietor","",IF(OR($D$4="S-Corporation",$D$4="Partnership"),"Schedule K1 % of Ownership","1120 Schedule G % of Ownership"))</f>
        <v/>
      </c>
      <c r="D27" s="14">
        <v>1</v>
      </c>
      <c r="F27" s="44" t="s">
        <v>1</v>
      </c>
      <c r="G27" s="13" t="str">
        <f>IF(G23&gt;G13,"Yes","No")</f>
        <v>No</v>
      </c>
      <c r="H27" s="11"/>
    </row>
    <row r="28" spans="2:8" s="1" customFormat="1" ht="15.75" thickBot="1" x14ac:dyDescent="0.3">
      <c r="B28" s="12"/>
      <c r="C28" s="46" t="s">
        <v>2</v>
      </c>
      <c r="D28" s="49">
        <f>IF($D$4="Sole Proprietor",D21+D22+D23-D24+D25,IF(OR($D$4="S-Corporation",$D$4="Partnership"),(((D22+D23+D26)-(D24+D25))*D27)+D8+D21,IF($D$4="Corporation",((D21+D22+D23+D26)-(D24+D25)+D8),"")))</f>
        <v>0</v>
      </c>
      <c r="F28" s="44" t="s">
        <v>6</v>
      </c>
      <c r="G28" s="13" t="str">
        <f>IFERROR(IF(((G23-G13)/G23)&gt;=0.2,"Yes","No"),"No")</f>
        <v>No</v>
      </c>
      <c r="H28" s="11"/>
    </row>
    <row r="29" spans="2:8" s="1" customFormat="1" x14ac:dyDescent="0.25">
      <c r="B29" s="12"/>
      <c r="C29" s="24"/>
      <c r="D29" s="32"/>
      <c r="F29" s="5"/>
      <c r="H29" s="11"/>
    </row>
    <row r="30" spans="2:8" s="1" customFormat="1" ht="15.75" thickBot="1" x14ac:dyDescent="0.3">
      <c r="B30" s="12"/>
      <c r="C30" s="5"/>
      <c r="F30" s="5"/>
      <c r="H30" s="11"/>
    </row>
    <row r="31" spans="2:8" s="1" customFormat="1" ht="15.75" thickBot="1" x14ac:dyDescent="0.3">
      <c r="B31" s="12"/>
      <c r="C31" s="44" t="s">
        <v>0</v>
      </c>
      <c r="D31" s="50">
        <f>IF(G27="Yes",G13/12,(G13+G23)/24)</f>
        <v>0</v>
      </c>
      <c r="F31" s="5"/>
      <c r="H31" s="11"/>
    </row>
    <row r="32" spans="2:8" s="1" customFormat="1" ht="15.75" thickBot="1" x14ac:dyDescent="0.3">
      <c r="B32" s="10"/>
      <c r="C32" s="9"/>
      <c r="D32" s="8"/>
      <c r="E32" s="7"/>
      <c r="F32" s="9"/>
      <c r="G32" s="7"/>
      <c r="H32" s="6"/>
    </row>
    <row r="33" spans="3:6" s="1" customFormat="1" x14ac:dyDescent="0.25">
      <c r="C33" s="5"/>
      <c r="D33" s="4"/>
      <c r="F33" s="5"/>
    </row>
    <row r="34" spans="3:6" s="1" customFormat="1" x14ac:dyDescent="0.25">
      <c r="C34" s="5"/>
      <c r="D34" s="4"/>
      <c r="F34" s="5"/>
    </row>
    <row r="35" spans="3:6" s="1" customFormat="1" x14ac:dyDescent="0.25">
      <c r="C35" s="5"/>
      <c r="D35" s="4"/>
      <c r="F35" s="5"/>
    </row>
    <row r="36" spans="3:6" s="1" customFormat="1" x14ac:dyDescent="0.25">
      <c r="C36" s="5"/>
      <c r="D36" s="4"/>
      <c r="F36" s="5"/>
    </row>
    <row r="37" spans="3:6" s="1" customFormat="1" x14ac:dyDescent="0.25">
      <c r="C37" s="5"/>
      <c r="D37" s="4"/>
      <c r="F37" s="5"/>
    </row>
    <row r="38" spans="3:6" s="1" customFormat="1" x14ac:dyDescent="0.25">
      <c r="C38" s="5"/>
      <c r="D38" s="4"/>
      <c r="F38" s="5"/>
    </row>
    <row r="39" spans="3:6" s="1" customFormat="1" x14ac:dyDescent="0.25">
      <c r="C39" s="5"/>
      <c r="D39" s="4"/>
      <c r="F39" s="5"/>
    </row>
    <row r="40" spans="3:6" s="1" customFormat="1" x14ac:dyDescent="0.25">
      <c r="C40" s="5"/>
      <c r="D40" s="4"/>
      <c r="F40" s="5"/>
    </row>
    <row r="41" spans="3:6" s="1" customFormat="1" x14ac:dyDescent="0.25">
      <c r="C41" s="5"/>
      <c r="D41" s="4"/>
      <c r="F41" s="5"/>
    </row>
    <row r="42" spans="3:6" s="1" customFormat="1" x14ac:dyDescent="0.25">
      <c r="C42" s="5"/>
      <c r="D42" s="4"/>
      <c r="F42" s="5"/>
    </row>
    <row r="43" spans="3:6" s="1" customFormat="1" x14ac:dyDescent="0.25">
      <c r="C43" s="5"/>
      <c r="D43" s="4"/>
      <c r="F43" s="5"/>
    </row>
    <row r="44" spans="3:6" s="1" customFormat="1" x14ac:dyDescent="0.25">
      <c r="C44" s="5"/>
      <c r="D44" s="4"/>
      <c r="F44" s="5"/>
    </row>
    <row r="45" spans="3:6" s="1" customFormat="1" x14ac:dyDescent="0.25">
      <c r="C45" s="5"/>
      <c r="D45" s="4"/>
      <c r="F45" s="5"/>
    </row>
    <row r="46" spans="3:6" s="1" customFormat="1" x14ac:dyDescent="0.25">
      <c r="C46" s="5"/>
      <c r="D46" s="4"/>
      <c r="F46" s="5"/>
    </row>
    <row r="47" spans="3:6" s="1" customFormat="1" x14ac:dyDescent="0.25">
      <c r="C47" s="5"/>
      <c r="D47" s="4"/>
      <c r="F47" s="5"/>
    </row>
    <row r="48" spans="3:6" s="1" customFormat="1" x14ac:dyDescent="0.25">
      <c r="C48" s="5"/>
      <c r="D48" s="4"/>
      <c r="F48" s="5"/>
    </row>
    <row r="49" spans="3:6" s="1" customFormat="1" x14ac:dyDescent="0.25">
      <c r="C49" s="5"/>
      <c r="D49" s="4"/>
      <c r="F49" s="5"/>
    </row>
    <row r="50" spans="3:6" s="1" customFormat="1" x14ac:dyDescent="0.25">
      <c r="C50" s="5"/>
      <c r="D50" s="4"/>
      <c r="F50" s="5"/>
    </row>
    <row r="51" spans="3:6" s="1" customFormat="1" x14ac:dyDescent="0.25">
      <c r="C51" s="5"/>
      <c r="D51" s="4"/>
      <c r="F51" s="5"/>
    </row>
    <row r="52" spans="3:6" s="1" customFormat="1" x14ac:dyDescent="0.25">
      <c r="C52" s="5"/>
      <c r="D52" s="4"/>
      <c r="F52" s="5"/>
    </row>
    <row r="53" spans="3:6" s="1" customFormat="1" x14ac:dyDescent="0.25">
      <c r="C53" s="5"/>
      <c r="D53" s="4"/>
      <c r="F53" s="5"/>
    </row>
    <row r="54" spans="3:6" s="1" customFormat="1" x14ac:dyDescent="0.25">
      <c r="C54" s="5"/>
      <c r="D54" s="4"/>
      <c r="F54" s="5"/>
    </row>
    <row r="55" spans="3:6" s="1" customFormat="1" x14ac:dyDescent="0.25">
      <c r="C55" s="5"/>
      <c r="D55" s="4"/>
      <c r="F55" s="5"/>
    </row>
    <row r="56" spans="3:6" s="1" customFormat="1" x14ac:dyDescent="0.25">
      <c r="C56" s="5"/>
      <c r="D56" s="4"/>
      <c r="F56" s="5"/>
    </row>
    <row r="57" spans="3:6" s="1" customFormat="1" x14ac:dyDescent="0.25">
      <c r="C57" s="5"/>
      <c r="D57" s="4"/>
      <c r="F57" s="5"/>
    </row>
    <row r="58" spans="3:6" s="1" customFormat="1" x14ac:dyDescent="0.25">
      <c r="C58" s="5"/>
      <c r="D58" s="4"/>
      <c r="F58" s="5"/>
    </row>
    <row r="59" spans="3:6" s="1" customFormat="1" x14ac:dyDescent="0.25">
      <c r="C59" s="5"/>
      <c r="D59" s="4"/>
      <c r="F59" s="5"/>
    </row>
    <row r="60" spans="3:6" s="1" customFormat="1" x14ac:dyDescent="0.25">
      <c r="C60" s="5"/>
      <c r="D60" s="4"/>
      <c r="F60" s="5"/>
    </row>
    <row r="61" spans="3:6" s="1" customFormat="1" x14ac:dyDescent="0.25">
      <c r="C61" s="5"/>
      <c r="D61" s="4"/>
      <c r="F61" s="5"/>
    </row>
    <row r="62" spans="3:6" s="1" customFormat="1" x14ac:dyDescent="0.25">
      <c r="C62" s="5"/>
      <c r="D62" s="4"/>
      <c r="F62" s="5"/>
    </row>
    <row r="63" spans="3:6" s="1" customFormat="1" x14ac:dyDescent="0.25">
      <c r="C63" s="5"/>
      <c r="D63" s="4"/>
      <c r="F63" s="5"/>
    </row>
    <row r="64" spans="3:6" s="1" customFormat="1" x14ac:dyDescent="0.25">
      <c r="C64" s="5"/>
      <c r="D64" s="4"/>
      <c r="F64" s="5"/>
    </row>
    <row r="65" spans="3:6" s="1" customFormat="1" x14ac:dyDescent="0.25">
      <c r="C65" s="5"/>
      <c r="D65" s="4"/>
      <c r="F65" s="5"/>
    </row>
    <row r="66" spans="3:6" s="1" customFormat="1" x14ac:dyDescent="0.25">
      <c r="C66" s="5"/>
      <c r="D66" s="4"/>
      <c r="F66" s="5"/>
    </row>
    <row r="67" spans="3:6" s="1" customFormat="1" x14ac:dyDescent="0.25">
      <c r="C67" s="5"/>
      <c r="D67" s="4"/>
      <c r="F67" s="5"/>
    </row>
    <row r="68" spans="3:6" s="1" customFormat="1" x14ac:dyDescent="0.25">
      <c r="C68" s="5"/>
      <c r="D68" s="4"/>
      <c r="F68" s="5"/>
    </row>
    <row r="69" spans="3:6" s="1" customFormat="1" x14ac:dyDescent="0.25">
      <c r="C69" s="5"/>
      <c r="D69" s="4"/>
      <c r="F69" s="5"/>
    </row>
    <row r="70" spans="3:6" s="1" customFormat="1" x14ac:dyDescent="0.25">
      <c r="C70" s="5"/>
      <c r="D70" s="4"/>
      <c r="F70" s="5"/>
    </row>
    <row r="71" spans="3:6" s="1" customFormat="1" x14ac:dyDescent="0.25">
      <c r="C71" s="5"/>
      <c r="D71" s="4"/>
      <c r="F71" s="5"/>
    </row>
    <row r="72" spans="3:6" s="1" customFormat="1" x14ac:dyDescent="0.25">
      <c r="C72" s="5"/>
      <c r="D72" s="4"/>
      <c r="F72" s="5"/>
    </row>
    <row r="73" spans="3:6" s="1" customFormat="1" x14ac:dyDescent="0.25">
      <c r="C73" s="5"/>
      <c r="D73" s="4"/>
      <c r="F73" s="5"/>
    </row>
    <row r="74" spans="3:6" s="1" customFormat="1" x14ac:dyDescent="0.25">
      <c r="C74" s="5"/>
      <c r="D74" s="4"/>
      <c r="F74" s="5"/>
    </row>
    <row r="75" spans="3:6" s="1" customFormat="1" x14ac:dyDescent="0.25">
      <c r="C75" s="5"/>
      <c r="D75" s="4"/>
      <c r="F75" s="5"/>
    </row>
    <row r="76" spans="3:6" s="1" customFormat="1" x14ac:dyDescent="0.25">
      <c r="C76" s="5"/>
      <c r="D76" s="4"/>
      <c r="F76" s="5"/>
    </row>
    <row r="77" spans="3:6" s="1" customFormat="1" x14ac:dyDescent="0.25">
      <c r="C77" s="5"/>
      <c r="D77" s="4"/>
      <c r="F77" s="5"/>
    </row>
    <row r="78" spans="3:6" s="1" customFormat="1" x14ac:dyDescent="0.25">
      <c r="C78" s="5"/>
      <c r="D78" s="4"/>
      <c r="F78" s="5"/>
    </row>
    <row r="79" spans="3:6" s="1" customFormat="1" x14ac:dyDescent="0.25">
      <c r="C79" s="5"/>
      <c r="D79" s="4"/>
      <c r="F79" s="5"/>
    </row>
    <row r="80" spans="3:6" s="1" customFormat="1" x14ac:dyDescent="0.25">
      <c r="C80" s="5"/>
      <c r="D80" s="4"/>
      <c r="F80" s="5"/>
    </row>
    <row r="81" spans="3:6" s="1" customFormat="1" x14ac:dyDescent="0.25">
      <c r="C81" s="5"/>
      <c r="D81" s="4"/>
      <c r="F81" s="5"/>
    </row>
    <row r="82" spans="3:6" s="1" customFormat="1" x14ac:dyDescent="0.25">
      <c r="C82" s="5"/>
      <c r="D82" s="4"/>
      <c r="F82" s="5"/>
    </row>
    <row r="83" spans="3:6" s="1" customFormat="1" x14ac:dyDescent="0.25">
      <c r="C83" s="5"/>
      <c r="D83" s="4"/>
      <c r="F83" s="5"/>
    </row>
    <row r="84" spans="3:6" s="1" customFormat="1" x14ac:dyDescent="0.25">
      <c r="C84" s="5"/>
      <c r="D84" s="4"/>
      <c r="F84" s="5"/>
    </row>
    <row r="85" spans="3:6" s="1" customFormat="1" x14ac:dyDescent="0.25">
      <c r="C85" s="5"/>
      <c r="D85" s="4"/>
      <c r="F85" s="5"/>
    </row>
    <row r="86" spans="3:6" s="1" customFormat="1" x14ac:dyDescent="0.25">
      <c r="C86" s="5"/>
      <c r="D86" s="4"/>
      <c r="F86" s="5"/>
    </row>
    <row r="87" spans="3:6" s="1" customFormat="1" x14ac:dyDescent="0.25">
      <c r="C87" s="5"/>
      <c r="D87" s="4"/>
      <c r="F87" s="5"/>
    </row>
    <row r="88" spans="3:6" s="1" customFormat="1" x14ac:dyDescent="0.25">
      <c r="C88" s="5"/>
      <c r="D88" s="4"/>
      <c r="F88" s="5"/>
    </row>
    <row r="89" spans="3:6" s="1" customFormat="1" x14ac:dyDescent="0.25">
      <c r="C89" s="5"/>
      <c r="D89" s="4"/>
      <c r="F89" s="5"/>
    </row>
    <row r="90" spans="3:6" s="1" customFormat="1" x14ac:dyDescent="0.25">
      <c r="C90" s="5"/>
      <c r="D90" s="4"/>
      <c r="F90" s="5"/>
    </row>
    <row r="91" spans="3:6" s="1" customFormat="1" x14ac:dyDescent="0.25">
      <c r="C91" s="5"/>
      <c r="D91" s="4"/>
      <c r="F91" s="5"/>
    </row>
    <row r="92" spans="3:6" s="1" customFormat="1" x14ac:dyDescent="0.25">
      <c r="C92" s="5"/>
      <c r="D92" s="4"/>
      <c r="F92" s="5"/>
    </row>
    <row r="93" spans="3:6" s="1" customFormat="1" x14ac:dyDescent="0.25">
      <c r="C93" s="5"/>
      <c r="D93" s="4"/>
      <c r="F93" s="5"/>
    </row>
    <row r="94" spans="3:6" s="1" customFormat="1" x14ac:dyDescent="0.25">
      <c r="C94" s="5"/>
      <c r="D94" s="4"/>
      <c r="F94" s="5"/>
    </row>
    <row r="95" spans="3:6" s="1" customFormat="1" x14ac:dyDescent="0.25">
      <c r="C95" s="5"/>
      <c r="D95" s="4"/>
      <c r="F95" s="5"/>
    </row>
    <row r="96" spans="3:6" s="1" customFormat="1" x14ac:dyDescent="0.25">
      <c r="C96" s="5"/>
      <c r="D96" s="4"/>
      <c r="F96" s="5"/>
    </row>
    <row r="97" spans="3:6" s="1" customFormat="1" x14ac:dyDescent="0.25">
      <c r="C97" s="5"/>
      <c r="D97" s="4"/>
      <c r="F97" s="5"/>
    </row>
    <row r="98" spans="3:6" s="1" customFormat="1" x14ac:dyDescent="0.25">
      <c r="C98" s="5"/>
      <c r="D98" s="4"/>
      <c r="F98" s="5"/>
    </row>
    <row r="99" spans="3:6" s="1" customFormat="1" x14ac:dyDescent="0.25">
      <c r="C99" s="5"/>
      <c r="D99" s="4"/>
      <c r="F99" s="5"/>
    </row>
    <row r="100" spans="3:6" s="1" customFormat="1" x14ac:dyDescent="0.25">
      <c r="C100" s="5"/>
      <c r="D100" s="4"/>
      <c r="F100" s="5"/>
    </row>
    <row r="101" spans="3:6" s="1" customFormat="1" x14ac:dyDescent="0.25">
      <c r="C101" s="5"/>
      <c r="D101" s="4"/>
      <c r="F101" s="5"/>
    </row>
    <row r="102" spans="3:6" s="1" customFormat="1" x14ac:dyDescent="0.25">
      <c r="C102" s="5"/>
      <c r="D102" s="4"/>
      <c r="F102" s="5"/>
    </row>
    <row r="103" spans="3:6" s="1" customFormat="1" x14ac:dyDescent="0.25">
      <c r="C103" s="5"/>
      <c r="D103" s="4"/>
      <c r="F103" s="5"/>
    </row>
    <row r="104" spans="3:6" s="1" customFormat="1" x14ac:dyDescent="0.25">
      <c r="C104" s="5"/>
      <c r="D104" s="4"/>
      <c r="F104" s="5"/>
    </row>
    <row r="105" spans="3:6" s="1" customFormat="1" x14ac:dyDescent="0.25">
      <c r="C105" s="5"/>
      <c r="D105" s="4"/>
      <c r="F105" s="5"/>
    </row>
    <row r="106" spans="3:6" s="1" customFormat="1" x14ac:dyDescent="0.25">
      <c r="C106" s="5"/>
      <c r="D106" s="4"/>
      <c r="F106" s="5"/>
    </row>
    <row r="107" spans="3:6" s="1" customFormat="1" x14ac:dyDescent="0.25">
      <c r="C107" s="5"/>
      <c r="D107" s="4"/>
      <c r="F107" s="5"/>
    </row>
    <row r="108" spans="3:6" s="1" customFormat="1" x14ac:dyDescent="0.25">
      <c r="C108" s="5"/>
      <c r="D108" s="4"/>
      <c r="F108" s="5"/>
    </row>
    <row r="109" spans="3:6" s="1" customFormat="1" x14ac:dyDescent="0.25">
      <c r="C109" s="5"/>
      <c r="D109" s="4"/>
      <c r="F109" s="5"/>
    </row>
    <row r="110" spans="3:6" s="1" customFormat="1" x14ac:dyDescent="0.25">
      <c r="C110" s="5"/>
      <c r="D110" s="4"/>
      <c r="F110" s="5"/>
    </row>
    <row r="111" spans="3:6" s="1" customFormat="1" x14ac:dyDescent="0.25">
      <c r="C111" s="5"/>
      <c r="D111" s="4"/>
      <c r="F111" s="5"/>
    </row>
    <row r="112" spans="3:6" s="1" customFormat="1" x14ac:dyDescent="0.25">
      <c r="C112" s="5"/>
      <c r="D112" s="4"/>
      <c r="F112" s="5"/>
    </row>
    <row r="113" spans="3:6" s="1" customFormat="1" x14ac:dyDescent="0.25">
      <c r="C113" s="5"/>
      <c r="D113" s="4"/>
      <c r="F113" s="5"/>
    </row>
    <row r="114" spans="3:6" s="1" customFormat="1" x14ac:dyDescent="0.25">
      <c r="C114" s="5"/>
      <c r="D114" s="4"/>
      <c r="F114" s="5"/>
    </row>
    <row r="115" spans="3:6" s="1" customFormat="1" x14ac:dyDescent="0.25">
      <c r="C115" s="5"/>
      <c r="D115" s="4"/>
      <c r="F115" s="5"/>
    </row>
    <row r="116" spans="3:6" s="1" customFormat="1" x14ac:dyDescent="0.25">
      <c r="C116" s="5"/>
      <c r="D116" s="4"/>
      <c r="F116" s="5"/>
    </row>
    <row r="117" spans="3:6" s="1" customFormat="1" x14ac:dyDescent="0.25">
      <c r="C117" s="5"/>
      <c r="D117" s="4"/>
      <c r="F117" s="5"/>
    </row>
    <row r="118" spans="3:6" s="1" customFormat="1" x14ac:dyDescent="0.25">
      <c r="C118" s="5"/>
      <c r="D118" s="4"/>
      <c r="F118" s="5"/>
    </row>
    <row r="119" spans="3:6" s="1" customFormat="1" x14ac:dyDescent="0.25">
      <c r="C119" s="5"/>
      <c r="D119" s="4"/>
      <c r="F119" s="5"/>
    </row>
    <row r="120" spans="3:6" s="1" customFormat="1" x14ac:dyDescent="0.25">
      <c r="C120" s="5"/>
      <c r="D120" s="4"/>
      <c r="F120" s="5"/>
    </row>
    <row r="121" spans="3:6" s="1" customFormat="1" x14ac:dyDescent="0.25">
      <c r="C121" s="5"/>
      <c r="D121" s="4"/>
      <c r="F121" s="5"/>
    </row>
    <row r="122" spans="3:6" s="1" customFormat="1" x14ac:dyDescent="0.25">
      <c r="C122" s="5"/>
      <c r="D122" s="4"/>
      <c r="F122" s="5"/>
    </row>
    <row r="123" spans="3:6" s="1" customFormat="1" x14ac:dyDescent="0.25">
      <c r="C123" s="5"/>
      <c r="D123" s="4"/>
      <c r="F123" s="5"/>
    </row>
    <row r="124" spans="3:6" s="1" customFormat="1" x14ac:dyDescent="0.25">
      <c r="C124" s="5"/>
      <c r="D124" s="4"/>
      <c r="F124" s="5"/>
    </row>
    <row r="125" spans="3:6" s="1" customFormat="1" x14ac:dyDescent="0.25">
      <c r="C125" s="5"/>
      <c r="D125" s="4"/>
      <c r="F125" s="5"/>
    </row>
    <row r="126" spans="3:6" s="1" customFormat="1" x14ac:dyDescent="0.25">
      <c r="C126" s="5"/>
      <c r="D126" s="4"/>
      <c r="F126" s="5"/>
    </row>
    <row r="127" spans="3:6" s="1" customFormat="1" x14ac:dyDescent="0.25">
      <c r="C127" s="5"/>
      <c r="D127" s="4"/>
      <c r="F127" s="5"/>
    </row>
    <row r="128" spans="3:6" s="1" customFormat="1" x14ac:dyDescent="0.25">
      <c r="C128" s="5"/>
      <c r="D128" s="4"/>
      <c r="F128" s="5"/>
    </row>
    <row r="129" spans="3:6" s="1" customFormat="1" x14ac:dyDescent="0.25">
      <c r="C129" s="5"/>
      <c r="D129" s="4"/>
      <c r="F129" s="5"/>
    </row>
    <row r="130" spans="3:6" s="1" customFormat="1" x14ac:dyDescent="0.25">
      <c r="C130" s="5"/>
      <c r="D130" s="4"/>
      <c r="F130" s="5"/>
    </row>
    <row r="131" spans="3:6" s="1" customFormat="1" x14ac:dyDescent="0.25">
      <c r="C131" s="5"/>
      <c r="D131" s="4"/>
      <c r="F131" s="5"/>
    </row>
    <row r="132" spans="3:6" s="1" customFormat="1" x14ac:dyDescent="0.25">
      <c r="C132" s="5"/>
      <c r="D132" s="4"/>
      <c r="F132" s="5"/>
    </row>
    <row r="133" spans="3:6" s="1" customFormat="1" x14ac:dyDescent="0.25">
      <c r="C133" s="5"/>
      <c r="D133" s="4"/>
      <c r="F133" s="5"/>
    </row>
    <row r="134" spans="3:6" s="1" customFormat="1" x14ac:dyDescent="0.25">
      <c r="C134" s="5"/>
      <c r="D134" s="4"/>
      <c r="F134" s="5"/>
    </row>
    <row r="135" spans="3:6" s="1" customFormat="1" x14ac:dyDescent="0.25">
      <c r="C135" s="5"/>
      <c r="D135" s="4"/>
      <c r="F135" s="5"/>
    </row>
    <row r="136" spans="3:6" s="1" customFormat="1" x14ac:dyDescent="0.25">
      <c r="C136" s="5"/>
      <c r="D136" s="4"/>
      <c r="F136" s="5"/>
    </row>
    <row r="137" spans="3:6" s="1" customFormat="1" x14ac:dyDescent="0.25">
      <c r="C137" s="5"/>
      <c r="D137" s="4"/>
      <c r="F137" s="5"/>
    </row>
    <row r="138" spans="3:6" s="1" customFormat="1" x14ac:dyDescent="0.25">
      <c r="C138" s="5"/>
      <c r="D138" s="4"/>
      <c r="F138" s="5"/>
    </row>
    <row r="139" spans="3:6" s="1" customFormat="1" x14ac:dyDescent="0.25">
      <c r="C139" s="5"/>
      <c r="D139" s="4"/>
      <c r="F139" s="5"/>
    </row>
    <row r="140" spans="3:6" s="1" customFormat="1" x14ac:dyDescent="0.25">
      <c r="C140" s="5"/>
      <c r="D140" s="4"/>
      <c r="F140" s="5"/>
    </row>
    <row r="141" spans="3:6" s="1" customFormat="1" x14ac:dyDescent="0.25">
      <c r="C141" s="5"/>
      <c r="D141" s="4"/>
      <c r="F141" s="5"/>
    </row>
    <row r="142" spans="3:6" s="1" customFormat="1" x14ac:dyDescent="0.25">
      <c r="C142" s="5"/>
      <c r="D142" s="4"/>
      <c r="F142" s="5"/>
    </row>
    <row r="143" spans="3:6" s="1" customFormat="1" x14ac:dyDescent="0.25">
      <c r="C143" s="5"/>
      <c r="D143" s="4"/>
      <c r="F143" s="5"/>
    </row>
    <row r="144" spans="3:6" s="1" customFormat="1" x14ac:dyDescent="0.25">
      <c r="C144" s="5"/>
      <c r="D144" s="4"/>
      <c r="F144" s="5"/>
    </row>
    <row r="145" spans="3:6" s="1" customFormat="1" x14ac:dyDescent="0.25">
      <c r="C145" s="5"/>
      <c r="D145" s="4"/>
      <c r="F145" s="5"/>
    </row>
    <row r="146" spans="3:6" s="1" customFormat="1" x14ac:dyDescent="0.25">
      <c r="C146" s="5"/>
      <c r="D146" s="4"/>
      <c r="F146" s="5"/>
    </row>
    <row r="147" spans="3:6" s="1" customFormat="1" x14ac:dyDescent="0.25">
      <c r="C147" s="5"/>
      <c r="D147" s="4"/>
      <c r="F147" s="5"/>
    </row>
    <row r="148" spans="3:6" s="1" customFormat="1" x14ac:dyDescent="0.25">
      <c r="C148" s="5"/>
      <c r="D148" s="4"/>
      <c r="F148" s="5"/>
    </row>
    <row r="149" spans="3:6" s="1" customFormat="1" x14ac:dyDescent="0.25">
      <c r="C149" s="5"/>
      <c r="D149" s="4"/>
      <c r="F149" s="5"/>
    </row>
    <row r="150" spans="3:6" s="1" customFormat="1" x14ac:dyDescent="0.25">
      <c r="C150" s="5"/>
      <c r="D150" s="4"/>
      <c r="F150" s="5"/>
    </row>
    <row r="151" spans="3:6" s="1" customFormat="1" x14ac:dyDescent="0.25">
      <c r="C151" s="5"/>
      <c r="D151" s="4"/>
      <c r="F151" s="5"/>
    </row>
    <row r="152" spans="3:6" s="1" customFormat="1" x14ac:dyDescent="0.25">
      <c r="C152" s="5"/>
      <c r="D152" s="4"/>
      <c r="F152" s="5"/>
    </row>
  </sheetData>
  <mergeCells count="5">
    <mergeCell ref="C10:D10"/>
    <mergeCell ref="F10:G10"/>
    <mergeCell ref="C20:D20"/>
    <mergeCell ref="F20:G20"/>
    <mergeCell ref="B2:H2"/>
  </mergeCells>
  <conditionalFormatting sqref="G27:G28">
    <cfRule type="cellIs" dxfId="1" priority="1" operator="equal">
      <formula>"Yes"</formula>
    </cfRule>
    <cfRule type="cellIs" dxfId="0" priority="2" operator="equal">
      <formula>"No"</formula>
    </cfRule>
  </conditionalFormatting>
  <dataValidations count="2">
    <dataValidation type="list" allowBlank="1" showInputMessage="1" showErrorMessage="1" sqref="D6" xr:uid="{6B8BA707-04FE-4D00-B26B-F1E7BD2F994A}">
      <formula1>"0,1,2"</formula1>
    </dataValidation>
    <dataValidation type="list" allowBlank="1" showInputMessage="1" showErrorMessage="1" sqref="D4" xr:uid="{5F9C3BB7-A42C-4710-8E94-5F9FA81C8FC7}">
      <formula1>"Sole Proprietor,Partnership,S-Corporation,Corporation"</formula1>
    </dataValidation>
  </dataValidations>
  <pageMargins left="0.7" right="0.7" top="0.75" bottom="0.75" header="0.3" footer="0.3"/>
  <pageSetup scale="31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2EA4982A410F439A9B70121C22D398" ma:contentTypeVersion="12" ma:contentTypeDescription="Create a new document." ma:contentTypeScope="" ma:versionID="b812280538a30a02ed4b7edfeeaeab6e">
  <xsd:schema xmlns:xsd="http://www.w3.org/2001/XMLSchema" xmlns:xs="http://www.w3.org/2001/XMLSchema" xmlns:p="http://schemas.microsoft.com/office/2006/metadata/properties" xmlns:ns2="34ea9ed8-1d00-4af5-9315-55aceefced25" xmlns:ns3="8d05ce9e-87ca-4332-bece-52f58756aedd" targetNamespace="http://schemas.microsoft.com/office/2006/metadata/properties" ma:root="true" ma:fieldsID="7af19b6cec98f94ac02c59bb9851c340" ns2:_="" ns3:_="">
    <xsd:import namespace="34ea9ed8-1d00-4af5-9315-55aceefced25"/>
    <xsd:import namespace="8d05ce9e-87ca-4332-bece-52f58756ae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a9ed8-1d00-4af5-9315-55aceefced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5ce9e-87ca-4332-bece-52f58756ae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6F7C09-6104-4EE2-BC63-EFA14A5E66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ea9ed8-1d00-4af5-9315-55aceefced25"/>
    <ds:schemaRef ds:uri="8d05ce9e-87ca-4332-bece-52f58756ae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669995-A89E-4EE2-92DD-E8B1ABB708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E06B2B8-B35D-4398-84A3-BB2F36060E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Self-Employment Calculator</vt:lpstr>
    </vt:vector>
  </TitlesOfParts>
  <Company>Quicken Loans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Franck, Serena</dc:creator>
  <cp:lastModifiedBy>Chris Munson</cp:lastModifiedBy>
  <cp:lastPrinted>2019-04-18T14:47:12Z</cp:lastPrinted>
  <dcterms:created xsi:type="dcterms:W3CDTF">2016-02-02T02:21:12Z</dcterms:created>
  <dcterms:modified xsi:type="dcterms:W3CDTF">2024-01-30T16:31:25Z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07724ff-9999-494f-b257-05dacc46ac87_Enabled">
    <vt:lpwstr>True</vt:lpwstr>
  </property>
  <property fmtid="{D5CDD505-2E9C-101B-9397-08002B2CF9AE}" pid="3" name="MSIP_Label_807724ff-9999-494f-b257-05dacc46ac87_SiteId">
    <vt:lpwstr>e58c8e81-abd8-48a8-929d-eb67611b83bd</vt:lpwstr>
  </property>
  <property fmtid="{D5CDD505-2E9C-101B-9397-08002B2CF9AE}" pid="4" name="MSIP_Label_807724ff-9999-494f-b257-05dacc46ac87_Owner">
    <vt:lpwstr>eringalan@onereverse.com</vt:lpwstr>
  </property>
  <property fmtid="{D5CDD505-2E9C-101B-9397-08002B2CF9AE}" pid="5" name="MSIP_Label_807724ff-9999-494f-b257-05dacc46ac87_SetDate">
    <vt:lpwstr>2019-04-18T16:23:03.8025402Z</vt:lpwstr>
  </property>
  <property fmtid="{D5CDD505-2E9C-101B-9397-08002B2CF9AE}" pid="6" name="MSIP_Label_807724ff-9999-494f-b257-05dacc46ac87_Name">
    <vt:lpwstr>Wide Open</vt:lpwstr>
  </property>
  <property fmtid="{D5CDD505-2E9C-101B-9397-08002B2CF9AE}" pid="7" name="MSIP_Label_807724ff-9999-494f-b257-05dacc46ac87_Application">
    <vt:lpwstr>Microsoft Azure Information Protection</vt:lpwstr>
  </property>
  <property fmtid="{D5CDD505-2E9C-101B-9397-08002B2CF9AE}" pid="8" name="MSIP_Label_807724ff-9999-494f-b257-05dacc46ac87_Extended_MSFT_Method">
    <vt:lpwstr>Automatic</vt:lpwstr>
  </property>
  <property fmtid="{D5CDD505-2E9C-101B-9397-08002B2CF9AE}" pid="9" name="Sensitivity">
    <vt:lpwstr>Wide Open</vt:lpwstr>
  </property>
  <property fmtid="{D5CDD505-2E9C-101B-9397-08002B2CF9AE}" pid="10" name="ContentTypeId">
    <vt:lpwstr>0x010100B62EA4982A410F439A9B70121C22D398</vt:lpwstr>
  </property>
</Properties>
</file>