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oneyhouse-my.sharepoint.com/personal/cmunson_moneyhouseus_com/Documents/Documents/"/>
    </mc:Choice>
  </mc:AlternateContent>
  <xr:revisionPtr revIDLastSave="0" documentId="8_{D5C205B0-AFD2-4EBD-B899-7746FC438ED8}" xr6:coauthVersionLast="47" xr6:coauthVersionMax="47" xr10:uidLastSave="{00000000-0000-0000-0000-000000000000}"/>
  <bookViews>
    <workbookView xWindow="93285" yWindow="2715" windowWidth="21600" windowHeight="113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  <c r="D19" i="1" l="1"/>
  <c r="D16" i="1" l="1"/>
  <c r="B18" i="1" l="1"/>
  <c r="D17" i="1" s="1"/>
</calcChain>
</file>

<file path=xl/sharedStrings.xml><?xml version="1.0" encoding="utf-8"?>
<sst xmlns="http://schemas.openxmlformats.org/spreadsheetml/2006/main" count="26" uniqueCount="26">
  <si>
    <t>Current Principal Limit of Original HECM</t>
  </si>
  <si>
    <t>Principal Limit of Proposed HECM</t>
  </si>
  <si>
    <t>Closing Cost x5</t>
  </si>
  <si>
    <t>Increase in Principal Limit</t>
  </si>
  <si>
    <t>Borrower Name</t>
  </si>
  <si>
    <t>Broker and/or Lender Credits</t>
  </si>
  <si>
    <t>Closing Costs</t>
  </si>
  <si>
    <t>Loan Number</t>
  </si>
  <si>
    <t>Loan Officer</t>
  </si>
  <si>
    <t xml:space="preserve">Sales Manager </t>
  </si>
  <si>
    <t>Final Approval</t>
  </si>
  <si>
    <t>HECM to HECM Refinance Calculator</t>
  </si>
  <si>
    <t>All competent borrowers have been counseled</t>
  </si>
  <si>
    <t xml:space="preserve"> </t>
  </si>
  <si>
    <t>Reason for Request (IE.  Adding a spouse, medical need, lower interest rate cap)</t>
  </si>
  <si>
    <t>Bona-fide Benefit Consideration Form</t>
  </si>
  <si>
    <t>Prior to submitting this form for consideration, complete the calculation below.</t>
  </si>
  <si>
    <t>The following conditions apply to a HECM being eligible for refinance;</t>
  </si>
  <si>
    <t>Loan Comparison provided to the borrower shows at least 3 products (use both ARM and Fixed rate products)</t>
  </si>
  <si>
    <t xml:space="preserve">Net PL % of Current Loan PL </t>
  </si>
  <si>
    <t>Pass Loan Proceeds Test?</t>
  </si>
  <si>
    <t>Pass Closing Cost Test?</t>
  </si>
  <si>
    <t>Loan Balance on Existing HECM</t>
  </si>
  <si>
    <t>Complete this form on all HECM to HECM Refinances to ensure the loan passes both the Closing Cost and Loan Proceeds test.</t>
  </si>
  <si>
    <t>Existing HECM closed at least 18 months prior to FHA Case Number Assignment</t>
  </si>
  <si>
    <t xml:space="preserve">Current Inetrest Rate:             Current Margin:           Lower MIP?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</si>
</sst>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10" xfId="0" applyFill="1" applyBorder="1" applyProtection="1">
      <protection locked="0"/>
    </xf>
    <xf numFmtId="0" fontId="6" fillId="0" borderId="0" xfId="0" applyFont="1" applyBorder="1"/>
    <xf numFmtId="0" fontId="0" fillId="0" borderId="11" xfId="0" applyFill="1" applyBorder="1" applyAlignment="1">
      <alignment horizontal="right"/>
    </xf>
    <xf numFmtId="0" fontId="0" fillId="0" borderId="11" xfId="0" applyBorder="1"/>
    <xf numFmtId="0" fontId="7" fillId="0" borderId="0" xfId="0" applyFont="1" applyFill="1" applyAlignment="1">
      <alignment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/>
    </xf>
    <xf numFmtId="0" fontId="7" fillId="0" borderId="0" xfId="0" applyFont="1"/>
    <xf numFmtId="44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0" fontId="0" fillId="0" borderId="0" xfId="2" applyNumberFormat="1" applyFont="1" applyAlignment="1">
      <alignment horizontal="left"/>
    </xf>
    <xf numFmtId="10" fontId="0" fillId="2" borderId="5" xfId="2" applyNumberFormat="1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9" fillId="3" borderId="0" xfId="0" applyFont="1" applyFill="1" applyBorder="1" applyAlignment="1">
      <alignment horizontal="right" vertical="center" wrapText="1"/>
    </xf>
    <xf numFmtId="44" fontId="0" fillId="0" borderId="2" xfId="1" applyFont="1" applyBorder="1" applyAlignment="1" applyProtection="1">
      <alignment horizontal="right" vertical="center" wrapText="1"/>
      <protection locked="0"/>
    </xf>
    <xf numFmtId="7" fontId="2" fillId="2" borderId="2" xfId="1" applyNumberFormat="1" applyFont="1" applyFill="1" applyBorder="1" applyAlignment="1">
      <alignment horizontal="right" vertical="center" wrapText="1"/>
    </xf>
    <xf numFmtId="7" fontId="0" fillId="2" borderId="5" xfId="1" applyNumberFormat="1" applyFont="1" applyFill="1" applyBorder="1" applyAlignment="1">
      <alignment horizontal="right" vertical="center" wrapText="1"/>
    </xf>
    <xf numFmtId="7" fontId="0" fillId="0" borderId="12" xfId="1" applyNumberFormat="1" applyFont="1" applyBorder="1" applyAlignment="1" applyProtection="1">
      <alignment horizontal="right" vertical="center" wrapText="1"/>
      <protection locked="0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center"/>
    </xf>
    <xf numFmtId="0" fontId="8" fillId="0" borderId="2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left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0" fillId="0" borderId="1" xfId="0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 vertical="top" wrapText="1"/>
      <protection locked="0"/>
    </xf>
    <xf numFmtId="0" fontId="9" fillId="3" borderId="0" xfId="0" applyFont="1" applyFill="1" applyBorder="1" applyAlignment="1">
      <alignment horizontal="right" vertical="center" wrapText="1"/>
    </xf>
    <xf numFmtId="44" fontId="0" fillId="0" borderId="4" xfId="1" applyFont="1" applyBorder="1" applyAlignment="1" applyProtection="1">
      <alignment horizontal="right" vertical="center" wrapText="1"/>
      <protection locked="0"/>
    </xf>
    <xf numFmtId="44" fontId="0" fillId="0" borderId="1" xfId="1" applyFont="1" applyBorder="1" applyAlignment="1" applyProtection="1">
      <alignment horizontal="right" vertical="center" wrapText="1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1"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8</xdr:row>
          <xdr:rowOff>28575</xdr:rowOff>
        </xdr:from>
        <xdr:to>
          <xdr:col>0</xdr:col>
          <xdr:colOff>161925</xdr:colOff>
          <xdr:row>8</xdr:row>
          <xdr:rowOff>152400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9</xdr:row>
          <xdr:rowOff>28575</xdr:rowOff>
        </xdr:from>
        <xdr:to>
          <xdr:col>0</xdr:col>
          <xdr:colOff>161925</xdr:colOff>
          <xdr:row>9</xdr:row>
          <xdr:rowOff>152400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10</xdr:row>
          <xdr:rowOff>28575</xdr:rowOff>
        </xdr:from>
        <xdr:to>
          <xdr:col>0</xdr:col>
          <xdr:colOff>161925</xdr:colOff>
          <xdr:row>10</xdr:row>
          <xdr:rowOff>152400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0"/>
  <sheetViews>
    <sheetView showGridLines="0" tabSelected="1" zoomScale="110" zoomScaleNormal="110" workbookViewId="0">
      <selection activeCell="D15" sqref="D15"/>
    </sheetView>
  </sheetViews>
  <sheetFormatPr defaultRowHeight="15" x14ac:dyDescent="0.25"/>
  <cols>
    <col min="1" max="1" width="28.7109375" customWidth="1"/>
    <col min="2" max="2" width="15.7109375" customWidth="1"/>
    <col min="3" max="3" width="28.85546875" customWidth="1"/>
    <col min="4" max="4" width="17.140625" customWidth="1"/>
    <col min="6" max="6" width="10.5703125" bestFit="1" customWidth="1"/>
    <col min="7" max="7" width="12.85546875" bestFit="1" customWidth="1"/>
  </cols>
  <sheetData>
    <row r="1" spans="1:7" s="2" customFormat="1" ht="18.75" x14ac:dyDescent="0.3">
      <c r="A1" s="25" t="s">
        <v>11</v>
      </c>
      <c r="B1" s="25"/>
      <c r="C1" s="25"/>
      <c r="D1" s="25"/>
    </row>
    <row r="2" spans="1:7" s="2" customFormat="1" ht="18.75" x14ac:dyDescent="0.3">
      <c r="A2" s="25" t="s">
        <v>15</v>
      </c>
      <c r="B2" s="25"/>
      <c r="C2" s="25"/>
      <c r="D2" s="25"/>
    </row>
    <row r="3" spans="1:7" s="3" customFormat="1" ht="26.25" customHeight="1" x14ac:dyDescent="0.2">
      <c r="A3" s="28" t="s">
        <v>23</v>
      </c>
      <c r="B3" s="28"/>
      <c r="C3" s="28"/>
      <c r="D3" s="28"/>
    </row>
    <row r="4" spans="1:7" ht="11.25" customHeight="1" x14ac:dyDescent="0.25"/>
    <row r="5" spans="1:7" ht="18" customHeight="1" x14ac:dyDescent="0.25">
      <c r="A5" s="12" t="s">
        <v>4</v>
      </c>
      <c r="B5" s="27"/>
      <c r="C5" s="27"/>
      <c r="D5" s="3"/>
    </row>
    <row r="6" spans="1:7" ht="18" customHeight="1" x14ac:dyDescent="0.25">
      <c r="A6" s="12" t="s">
        <v>7</v>
      </c>
      <c r="B6" s="26"/>
      <c r="C6" s="26"/>
      <c r="D6" s="3"/>
    </row>
    <row r="7" spans="1:7" ht="13.5" customHeight="1" thickBot="1" x14ac:dyDescent="0.3">
      <c r="A7" s="7"/>
      <c r="B7" s="5"/>
      <c r="C7" s="5"/>
      <c r="D7" s="8"/>
    </row>
    <row r="8" spans="1:7" s="4" customFormat="1" ht="13.5" thickTop="1" x14ac:dyDescent="0.2">
      <c r="A8" s="9" t="s">
        <v>17</v>
      </c>
      <c r="F8" s="6"/>
      <c r="G8" s="6"/>
    </row>
    <row r="9" spans="1:7" ht="15.95" customHeight="1" x14ac:dyDescent="0.25">
      <c r="A9" s="10" t="s">
        <v>18</v>
      </c>
    </row>
    <row r="10" spans="1:7" ht="15.95" customHeight="1" x14ac:dyDescent="0.25">
      <c r="A10" s="10" t="s">
        <v>12</v>
      </c>
    </row>
    <row r="11" spans="1:7" ht="15.95" customHeight="1" x14ac:dyDescent="0.25">
      <c r="A11" s="10" t="s">
        <v>24</v>
      </c>
    </row>
    <row r="12" spans="1:7" ht="10.5" customHeight="1" x14ac:dyDescent="0.25">
      <c r="A12" s="13"/>
    </row>
    <row r="13" spans="1:7" ht="13.5" customHeight="1" x14ac:dyDescent="0.25">
      <c r="A13" s="13" t="s">
        <v>16</v>
      </c>
    </row>
    <row r="14" spans="1:7" s="1" customFormat="1" ht="21.75" customHeight="1" x14ac:dyDescent="0.25">
      <c r="A14" s="38" t="s">
        <v>0</v>
      </c>
      <c r="B14" s="39"/>
      <c r="C14" s="19" t="s">
        <v>6</v>
      </c>
      <c r="D14" s="23"/>
    </row>
    <row r="15" spans="1:7" s="1" customFormat="1" ht="21.75" customHeight="1" x14ac:dyDescent="0.25">
      <c r="A15" s="38"/>
      <c r="B15" s="40"/>
      <c r="C15" s="19" t="s">
        <v>5</v>
      </c>
      <c r="D15" s="23"/>
      <c r="G15" s="14"/>
    </row>
    <row r="16" spans="1:7" s="1" customFormat="1" ht="30.75" thickBot="1" x14ac:dyDescent="0.3">
      <c r="A16" s="19" t="s">
        <v>1</v>
      </c>
      <c r="B16" s="20"/>
      <c r="C16" s="19" t="s">
        <v>2</v>
      </c>
      <c r="D16" s="22">
        <f>(D14-D15)*5</f>
        <v>0</v>
      </c>
      <c r="G16" s="14"/>
    </row>
    <row r="17" spans="1:7" s="1" customFormat="1" ht="21" customHeight="1" thickBot="1" x14ac:dyDescent="0.3">
      <c r="A17" s="19" t="s">
        <v>22</v>
      </c>
      <c r="B17" s="20"/>
      <c r="C17" s="19" t="s">
        <v>21</v>
      </c>
      <c r="D17" s="18" t="str">
        <f>IF(B18&gt;=D16,"Yes","No")</f>
        <v>Yes</v>
      </c>
      <c r="G17" s="15"/>
    </row>
    <row r="18" spans="1:7" s="1" customFormat="1" ht="21" customHeight="1" thickBot="1" x14ac:dyDescent="0.3">
      <c r="A18" s="19" t="s">
        <v>3</v>
      </c>
      <c r="B18" s="21">
        <f>B16-B14</f>
        <v>0</v>
      </c>
      <c r="C18" s="19" t="s">
        <v>19</v>
      </c>
      <c r="D18" s="17" t="e">
        <f>((B16-B17)-(D14-D15)) / B16</f>
        <v>#DIV/0!</v>
      </c>
    </row>
    <row r="19" spans="1:7" s="1" customFormat="1" ht="21" customHeight="1" thickBot="1" x14ac:dyDescent="0.3">
      <c r="C19" s="19" t="s">
        <v>20</v>
      </c>
      <c r="D19" s="18" t="e">
        <f>IF(D18&gt;=5%,"Yes","No")</f>
        <v>#DIV/0!</v>
      </c>
      <c r="G19" s="16"/>
    </row>
    <row r="20" spans="1:7" ht="18" customHeight="1" x14ac:dyDescent="0.25">
      <c r="A20" s="11" t="s">
        <v>8</v>
      </c>
      <c r="B20" s="41"/>
      <c r="C20" s="41"/>
    </row>
    <row r="21" spans="1:7" ht="18" customHeight="1" x14ac:dyDescent="0.25">
      <c r="A21" s="11" t="s">
        <v>9</v>
      </c>
      <c r="B21" s="42"/>
      <c r="C21" s="42"/>
    </row>
    <row r="22" spans="1:7" ht="18" customHeight="1" x14ac:dyDescent="0.25">
      <c r="A22" s="11" t="s">
        <v>10</v>
      </c>
      <c r="B22" s="42" t="s">
        <v>13</v>
      </c>
      <c r="C22" s="42"/>
    </row>
    <row r="23" spans="1:7" ht="9.75" customHeight="1" x14ac:dyDescent="0.25"/>
    <row r="24" spans="1:7" ht="15.75" customHeight="1" x14ac:dyDescent="0.25">
      <c r="A24" s="29" t="s">
        <v>14</v>
      </c>
      <c r="B24" s="30"/>
      <c r="C24" s="30"/>
      <c r="D24" s="31"/>
    </row>
    <row r="25" spans="1:7" x14ac:dyDescent="0.25">
      <c r="A25" s="32" t="s">
        <v>25</v>
      </c>
      <c r="B25" s="33"/>
      <c r="C25" s="33"/>
      <c r="D25" s="34"/>
    </row>
    <row r="26" spans="1:7" x14ac:dyDescent="0.25">
      <c r="A26" s="32"/>
      <c r="B26" s="33"/>
      <c r="C26" s="33"/>
      <c r="D26" s="34"/>
    </row>
    <row r="27" spans="1:7" x14ac:dyDescent="0.25">
      <c r="A27" s="35"/>
      <c r="B27" s="36"/>
      <c r="C27" s="36"/>
      <c r="D27" s="37"/>
    </row>
    <row r="28" spans="1:7" x14ac:dyDescent="0.25">
      <c r="A28" s="24"/>
      <c r="B28" s="24"/>
      <c r="C28" s="24"/>
      <c r="D28" s="24"/>
    </row>
    <row r="29" spans="1:7" x14ac:dyDescent="0.25">
      <c r="A29" s="24"/>
      <c r="B29" s="24"/>
      <c r="C29" s="24"/>
      <c r="D29" s="24"/>
    </row>
    <row r="30" spans="1:7" x14ac:dyDescent="0.25">
      <c r="A30" s="24"/>
      <c r="B30" s="24"/>
      <c r="C30" s="24"/>
      <c r="D30" s="24"/>
    </row>
  </sheetData>
  <sheetProtection sheet="1" objects="1" scenarios="1" selectLockedCells="1"/>
  <mergeCells count="13">
    <mergeCell ref="A28:D30"/>
    <mergeCell ref="A1:D1"/>
    <mergeCell ref="B6:C6"/>
    <mergeCell ref="B5:C5"/>
    <mergeCell ref="A2:D2"/>
    <mergeCell ref="A3:D3"/>
    <mergeCell ref="A24:D24"/>
    <mergeCell ref="A25:D27"/>
    <mergeCell ref="A14:A15"/>
    <mergeCell ref="B14:B15"/>
    <mergeCell ref="B20:C20"/>
    <mergeCell ref="B21:C21"/>
    <mergeCell ref="B22:C22"/>
  </mergeCells>
  <conditionalFormatting sqref="D17">
    <cfRule type="expression" dxfId="0" priority="1">
      <formula>$D$16=0</formula>
    </cfRule>
    <cfRule type="colorScale" priority="3">
      <colorScale>
        <cfvo type="min"/>
        <cfvo type="max"/>
        <color rgb="FFFF7128"/>
        <color rgb="FFFFEF9C"/>
      </colorScale>
    </cfRule>
    <cfRule type="colorScale" priority="4">
      <colorScale>
        <cfvo type="min"/>
        <cfvo type="max"/>
        <color rgb="FFFF7128"/>
        <color rgb="FFFFEF9C"/>
      </colorScale>
    </cfRule>
  </conditionalFormatting>
  <pageMargins left="0.7" right="0.7" top="1.75" bottom="0.75" header="0.3" footer="0.3"/>
  <pageSetup orientation="portrait" r:id="rId1"/>
  <headerFooter>
    <oddHeader>&amp;C&amp;G</oddHeader>
    <oddFooter>&amp;L&amp;D&amp;R&amp;Z&amp;F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27" r:id="rId5" name="CheckBox1">
          <controlPr locked="0" defaultSize="0" autoLine="0" r:id="rId6">
            <anchor moveWithCells="1">
              <from>
                <xdr:col>0</xdr:col>
                <xdr:colOff>28575</xdr:colOff>
                <xdr:row>8</xdr:row>
                <xdr:rowOff>28575</xdr:rowOff>
              </from>
              <to>
                <xdr:col>0</xdr:col>
                <xdr:colOff>161925</xdr:colOff>
                <xdr:row>8</xdr:row>
                <xdr:rowOff>152400</xdr:rowOff>
              </to>
            </anchor>
          </controlPr>
        </control>
      </mc:Choice>
      <mc:Fallback>
        <control shapeId="1027" r:id="rId5" name="CheckBox1"/>
      </mc:Fallback>
    </mc:AlternateContent>
    <mc:AlternateContent xmlns:mc="http://schemas.openxmlformats.org/markup-compatibility/2006">
      <mc:Choice Requires="x14">
        <control shapeId="1028" r:id="rId7" name="CheckBox2">
          <controlPr locked="0" defaultSize="0" autoLine="0" r:id="rId8">
            <anchor moveWithCells="1">
              <from>
                <xdr:col>0</xdr:col>
                <xdr:colOff>28575</xdr:colOff>
                <xdr:row>9</xdr:row>
                <xdr:rowOff>28575</xdr:rowOff>
              </from>
              <to>
                <xdr:col>0</xdr:col>
                <xdr:colOff>161925</xdr:colOff>
                <xdr:row>9</xdr:row>
                <xdr:rowOff>152400</xdr:rowOff>
              </to>
            </anchor>
          </controlPr>
        </control>
      </mc:Choice>
      <mc:Fallback>
        <control shapeId="1028" r:id="rId7" name="CheckBox2"/>
      </mc:Fallback>
    </mc:AlternateContent>
    <mc:AlternateContent xmlns:mc="http://schemas.openxmlformats.org/markup-compatibility/2006">
      <mc:Choice Requires="x14">
        <control shapeId="1029" r:id="rId9" name="CheckBox3">
          <controlPr locked="0" defaultSize="0" autoLine="0" r:id="rId10">
            <anchor moveWithCells="1">
              <from>
                <xdr:col>0</xdr:col>
                <xdr:colOff>28575</xdr:colOff>
                <xdr:row>10</xdr:row>
                <xdr:rowOff>28575</xdr:rowOff>
              </from>
              <to>
                <xdr:col>0</xdr:col>
                <xdr:colOff>161925</xdr:colOff>
                <xdr:row>10</xdr:row>
                <xdr:rowOff>152400</xdr:rowOff>
              </to>
            </anchor>
          </controlPr>
        </control>
      </mc:Choice>
      <mc:Fallback>
        <control shapeId="1029" r:id="rId9" name="CheckBox3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A5F8A2AB102584E87839AB0C994E528" ma:contentTypeVersion="5" ma:contentTypeDescription="Create a new document." ma:contentTypeScope="" ma:versionID="4047b8cb741a00fa3ea10444571be3c2">
  <xsd:schema xmlns:xsd="http://www.w3.org/2001/XMLSchema" xmlns:xs="http://www.w3.org/2001/XMLSchema" xmlns:p="http://schemas.microsoft.com/office/2006/metadata/properties" xmlns:ns2="89b5706f-bc1b-4e4f-9115-471cbaf77809" targetNamespace="http://schemas.microsoft.com/office/2006/metadata/properties" ma:root="true" ma:fieldsID="624741cceb8e4ee504903dfd01008b11" ns2:_="">
    <xsd:import namespace="89b5706f-bc1b-4e4f-9115-471cbaf778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  <xsd:element ref="ns2:SharedWithDetails" minOccurs="0"/>
                <xsd:element ref="ns2:LastSharedByUser" minOccurs="0"/>
                <xsd:element ref="ns2:LastSharedBy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b5706f-bc1b-4e4f-9115-471cbaf7780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4BCB6-5F7C-46E4-BE5C-465FEC2124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9b5706f-bc1b-4e4f-9115-471cbaf778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9EF229-C903-4A29-8505-6C33681CB3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4379528-4CA9-4854-B2F0-05168CB91783}">
  <ds:schemaRefs>
    <ds:schemaRef ds:uri="89b5706f-bc1b-4e4f-9115-471cbaf77809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</dc:creator>
  <cp:lastModifiedBy>Chris Munson</cp:lastModifiedBy>
  <cp:lastPrinted>2015-11-02T21:30:27Z</cp:lastPrinted>
  <dcterms:created xsi:type="dcterms:W3CDTF">2014-04-24T21:45:30Z</dcterms:created>
  <dcterms:modified xsi:type="dcterms:W3CDTF">2021-12-14T16:08:07Z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0x0101000A5F8A2AB102584E87839AB0C994E528</vt:lpwstr>
  </property>
</Properties>
</file>